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<sst xmlns="http://schemas.openxmlformats.org/spreadsheetml/2006/main" count="166" uniqueCount="136">
  <si>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</si>
  <si>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</si>
  <si>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</si>
  <si>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</si>
  <si>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</si>
  <si>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</si>
  <si>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</si>
  <si>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</si>
  <si>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</si>
  <si>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</si>
  <si>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</si>
  <si>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</si>
  <si>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</si>
  <si>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</si>
  <si>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</si>
  <si>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</si>
  <si>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</si>
  <si>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</si>
  <si>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</si>
  <si>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</si>
  <si>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</si>
  <si>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</si>
  <si>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</si>
  <si>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</si>
  <si>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</si>
  <si>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</si>
  <si>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</si>
  <si>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</si>
  <si>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</si>
  <si>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</si>
  <si>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</si>
  <si>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</si>
  <si>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</si>
  <si>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</si>
  <si>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</si>
  <si>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</si>
  <si>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</si>
  <si>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</si>
  <si>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</si>
  <si>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</si>
  <si>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</si>
  <si>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</si>
  <si>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</si>
  <si>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</si>
  <si>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</si>
  <si>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</si>
  <si>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</si>
  <si>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</si>
  <si>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</si>
  <si>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</si>
  <si>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</si>
  <si>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</si>
  <si>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</si>
  <si>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</si>
  <si>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</si>
  <si>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</si>
  <si>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</si>
  <si>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</si>
  <si>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</si>
  <si>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</si>
  <si>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</si>
  <si>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</si>
  <si>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</si>
  <si>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</si>
  <si>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</si>
  <si>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</si>
  <si>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</si>
  <si>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</si>
  <si>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</si>
  <si>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</si>
  <si>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</si>
  <si>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</si>
  <si>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</si>
  <si>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</si>
  <si>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</si>
  <si>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</si>
  <si>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</si>
  <si>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Вывоз ТБО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</si>
  <si>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</si>
  <si>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</si>
  <si>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</si>
  <si>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</si>
  <si>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</si>
  <si>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</si>
  <si>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</si>
  <si>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</si>
  <si>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</si>
  <si>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</si>
  <si>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</si>
  <si>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</si>
  <si>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</si>
  <si>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</si>
  <si>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</si>
  <si>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</si>
  <si>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</si>
  <si>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</si>
  <si>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</si>
  <si>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</si>
  <si>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</si>
  <si>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</si>
  <si>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</si>
  <si>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</si>
  <si>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</si>
  <si>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</si>
  <si>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</si>
  <si>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</si>
  <si>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</si>
  <si>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</si>
  <si>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</si>
  <si>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</si>
  <si>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</si>
  <si>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</si>
  <si>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</si>
  <si>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</si>
  <si>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</si>
  <si>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</si>
  <si>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</si>
  <si>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</si>
  <si>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</si>
  <si>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</si>
  <si>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</si>
  <si>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</si>
  <si>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</si>
  <si>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</si>
  <si>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</si>
  <si>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</si>
  <si>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</si>
  <si>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</si>
  <si>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</si>
  <si>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</si>
  <si>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</si>
  <si>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</si>
  <si>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</si>
  <si>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</si>
  <si>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</si>
  <si>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 xml:space="preserve">общего имущества ООО "Оникс-сервис" на  2016 г. для МКД по адресу:                                                                                                                                                                     Белгородская обл., Белгородский р-он, пос. Северный, ул. Некрасова, 13, поз. 1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</si>
</sst>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73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74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73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174" fontId="8" fillId="0" borderId="0" xfId="55" applyNumberForma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2" fontId="9" fillId="0" borderId="20" xfId="55" applyNumberFormat="1" applyFont="1" applyFill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73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49" fontId="5" fillId="0" borderId="20" xfId="55" applyNumberFormat="1" applyFont="1" applyBorder="1" applyAlignment="1">
      <alignment horizontal="center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41">
      <selection activeCell="D58" sqref="D58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55" t="s">
        <v>0</v>
      </c>
      <c r="B1" s="55"/>
      <c r="C1" s="55"/>
      <c r="D1" s="55"/>
      <c r="E1" s="55"/>
    </row>
    <row r="2" spans="1:5" ht="31.5" customHeight="1" thickBot="1">
      <c r="A2" s="56" t="s">
        <v>135</v>
      </c>
      <c r="B2" s="56"/>
      <c r="C2" s="56"/>
      <c r="D2" s="56"/>
      <c r="E2" s="56"/>
    </row>
    <row r="3" spans="1:5" ht="24.75" customHeight="1" thickBot="1">
      <c r="A3" s="2" t="s">
        <v>1</v>
      </c>
      <c r="B3" s="37" t="s">
        <v>2</v>
      </c>
      <c r="C3" s="37" t="s">
        <v>3</v>
      </c>
      <c r="D3" s="3" t="s">
        <v>4</v>
      </c>
      <c r="E3" s="4" t="s">
        <v>5</v>
      </c>
    </row>
    <row r="4" spans="1:5" ht="13.5" thickBot="1">
      <c r="A4" s="5"/>
      <c r="B4" s="6" t="s">
        <v>6</v>
      </c>
      <c r="C4" s="7"/>
      <c r="D4" s="8"/>
      <c r="E4" s="9">
        <v>1362.7</v>
      </c>
    </row>
    <row r="5" spans="1:5" ht="15">
      <c r="A5" s="38"/>
      <c r="B5" s="50" t="s">
        <v>69</v>
      </c>
      <c r="C5" s="39"/>
      <c r="D5" s="40"/>
      <c r="E5" s="10"/>
    </row>
    <row r="6" spans="1:5" ht="24" customHeight="1">
      <c r="A6" s="13" t="s">
        <v>76</v>
      </c>
      <c r="B6" s="14" t="s">
        <v>70</v>
      </c>
      <c r="C6" s="41" t="s">
        <v>84</v>
      </c>
      <c r="D6" s="42">
        <f>E6*1362.7*12</f>
        <v>27782.7276</v>
      </c>
      <c r="E6" s="12">
        <v>1.699</v>
      </c>
    </row>
    <row r="7" spans="1:5" ht="16.5" customHeight="1" hidden="1">
      <c r="A7" s="13"/>
      <c r="B7" s="14" t="s">
        <v>8</v>
      </c>
      <c r="C7" s="41" t="s">
        <v>9</v>
      </c>
      <c r="D7" s="42">
        <f aca="true" t="shared" si="0" ref="D7:D32">E7*1362.7*12</f>
        <v>359.7528</v>
      </c>
      <c r="E7" s="12">
        <v>0.022</v>
      </c>
    </row>
    <row r="8" spans="1:5" ht="15">
      <c r="A8" s="13" t="s">
        <v>87</v>
      </c>
      <c r="B8" s="14" t="s">
        <v>10</v>
      </c>
      <c r="C8" s="41" t="s">
        <v>11</v>
      </c>
      <c r="D8" s="42">
        <f t="shared" si="0"/>
        <v>474.2196</v>
      </c>
      <c r="E8" s="12">
        <v>0.029</v>
      </c>
    </row>
    <row r="9" spans="1:5" ht="14.25" customHeight="1">
      <c r="A9" s="13" t="s">
        <v>88</v>
      </c>
      <c r="B9" s="14" t="s">
        <v>53</v>
      </c>
      <c r="C9" s="41" t="s">
        <v>7</v>
      </c>
      <c r="D9" s="42">
        <f t="shared" si="0"/>
        <v>1226.43</v>
      </c>
      <c r="E9" s="12">
        <v>0.075</v>
      </c>
    </row>
    <row r="10" spans="1:5" ht="27" customHeight="1">
      <c r="A10" s="13" t="s">
        <v>89</v>
      </c>
      <c r="B10" s="43" t="s">
        <v>85</v>
      </c>
      <c r="C10" s="41" t="s">
        <v>11</v>
      </c>
      <c r="D10" s="42">
        <f t="shared" si="0"/>
        <v>6295.674</v>
      </c>
      <c r="E10" s="12">
        <v>0.385</v>
      </c>
    </row>
    <row r="11" spans="1:5" ht="13.5" customHeight="1">
      <c r="A11" s="13" t="s">
        <v>90</v>
      </c>
      <c r="B11" s="43" t="s">
        <v>74</v>
      </c>
      <c r="C11" s="41" t="s">
        <v>9</v>
      </c>
      <c r="D11" s="42">
        <f t="shared" si="0"/>
        <v>359.7528</v>
      </c>
      <c r="E11" s="12">
        <v>0.022</v>
      </c>
    </row>
    <row r="12" spans="1:5" ht="15.75" customHeight="1">
      <c r="A12" s="13" t="s">
        <v>91</v>
      </c>
      <c r="B12" s="43" t="s">
        <v>71</v>
      </c>
      <c r="C12" s="41" t="s">
        <v>12</v>
      </c>
      <c r="D12" s="42">
        <f t="shared" si="0"/>
        <v>114.4668</v>
      </c>
      <c r="E12" s="12">
        <v>0.007</v>
      </c>
    </row>
    <row r="13" spans="1:5" ht="15">
      <c r="A13" s="13"/>
      <c r="B13" s="51" t="s">
        <v>30</v>
      </c>
      <c r="C13" s="45"/>
      <c r="D13" s="42"/>
      <c r="E13" s="12"/>
    </row>
    <row r="14" spans="1:5" ht="15">
      <c r="A14" s="29"/>
      <c r="B14" s="16" t="s">
        <v>13</v>
      </c>
      <c r="C14" s="14"/>
      <c r="D14" s="42"/>
      <c r="E14" s="17"/>
    </row>
    <row r="15" spans="1:5" ht="15">
      <c r="A15" s="13" t="s">
        <v>92</v>
      </c>
      <c r="B15" s="14" t="s">
        <v>31</v>
      </c>
      <c r="C15" s="18" t="s">
        <v>16</v>
      </c>
      <c r="D15" s="42">
        <f t="shared" si="0"/>
        <v>6639.0744</v>
      </c>
      <c r="E15" s="12">
        <v>0.406</v>
      </c>
    </row>
    <row r="16" spans="1:5" ht="15">
      <c r="A16" s="13" t="s">
        <v>93</v>
      </c>
      <c r="B16" s="14" t="s">
        <v>32</v>
      </c>
      <c r="C16" s="18" t="s">
        <v>67</v>
      </c>
      <c r="D16" s="42">
        <f t="shared" si="0"/>
        <v>1717.002</v>
      </c>
      <c r="E16" s="12">
        <v>0.105</v>
      </c>
    </row>
    <row r="17" spans="1:5" ht="12.75" customHeight="1">
      <c r="A17" s="13" t="s">
        <v>94</v>
      </c>
      <c r="B17" s="14" t="s">
        <v>33</v>
      </c>
      <c r="C17" s="18" t="s">
        <v>17</v>
      </c>
      <c r="D17" s="42">
        <f t="shared" si="0"/>
        <v>1308.192</v>
      </c>
      <c r="E17" s="12">
        <v>0.08</v>
      </c>
    </row>
    <row r="18" spans="1:5" ht="15">
      <c r="A18" s="13" t="s">
        <v>95</v>
      </c>
      <c r="B18" s="14" t="s">
        <v>34</v>
      </c>
      <c r="C18" s="18" t="s">
        <v>18</v>
      </c>
      <c r="D18" s="42">
        <f t="shared" si="0"/>
        <v>2436.5076</v>
      </c>
      <c r="E18" s="12">
        <v>0.149</v>
      </c>
    </row>
    <row r="19" spans="1:5" ht="15">
      <c r="A19" s="13" t="s">
        <v>96</v>
      </c>
      <c r="B19" s="14" t="s">
        <v>35</v>
      </c>
      <c r="C19" s="18" t="s">
        <v>19</v>
      </c>
      <c r="D19" s="42">
        <f t="shared" si="0"/>
        <v>6868.008</v>
      </c>
      <c r="E19" s="12">
        <v>0.42</v>
      </c>
    </row>
    <row r="20" spans="1:5" ht="13.5" customHeight="1">
      <c r="A20" s="13" t="s">
        <v>97</v>
      </c>
      <c r="B20" s="14" t="s">
        <v>20</v>
      </c>
      <c r="C20" s="18" t="s">
        <v>21</v>
      </c>
      <c r="D20" s="42">
        <f t="shared" si="0"/>
        <v>310.6956</v>
      </c>
      <c r="E20" s="12">
        <v>0.019</v>
      </c>
    </row>
    <row r="21" spans="1:5" ht="15.75" customHeight="1">
      <c r="A21" s="13" t="s">
        <v>98</v>
      </c>
      <c r="B21" s="14" t="s">
        <v>36</v>
      </c>
      <c r="C21" s="18" t="s">
        <v>7</v>
      </c>
      <c r="D21" s="42">
        <f t="shared" si="0"/>
        <v>981.144</v>
      </c>
      <c r="E21" s="12">
        <v>0.06</v>
      </c>
    </row>
    <row r="22" spans="1:5" ht="14.25" customHeight="1">
      <c r="A22" s="13" t="s">
        <v>99</v>
      </c>
      <c r="B22" s="14" t="s">
        <v>27</v>
      </c>
      <c r="C22" s="18" t="s">
        <v>15</v>
      </c>
      <c r="D22" s="42">
        <f t="shared" si="0"/>
        <v>1455.3636</v>
      </c>
      <c r="E22" s="12">
        <v>0.089</v>
      </c>
    </row>
    <row r="23" spans="1:5" ht="15">
      <c r="A23" s="29"/>
      <c r="B23" s="16" t="s">
        <v>14</v>
      </c>
      <c r="C23" s="18"/>
      <c r="D23" s="42"/>
      <c r="E23" s="12"/>
    </row>
    <row r="24" spans="1:5" ht="15">
      <c r="A24" s="13" t="s">
        <v>100</v>
      </c>
      <c r="B24" s="14" t="s">
        <v>37</v>
      </c>
      <c r="C24" s="18" t="s">
        <v>22</v>
      </c>
      <c r="D24" s="42">
        <f t="shared" si="0"/>
        <v>3597.5280000000002</v>
      </c>
      <c r="E24" s="12">
        <v>0.22</v>
      </c>
    </row>
    <row r="25" spans="1:5" ht="15">
      <c r="A25" s="13" t="s">
        <v>101</v>
      </c>
      <c r="B25" s="14" t="s">
        <v>20</v>
      </c>
      <c r="C25" s="18" t="s">
        <v>23</v>
      </c>
      <c r="D25" s="42">
        <f t="shared" si="0"/>
        <v>359.7528</v>
      </c>
      <c r="E25" s="12">
        <v>0.022</v>
      </c>
    </row>
    <row r="26" spans="1:5" ht="15">
      <c r="A26" s="13" t="s">
        <v>102</v>
      </c>
      <c r="B26" s="14" t="s">
        <v>24</v>
      </c>
      <c r="C26" s="18" t="s">
        <v>22</v>
      </c>
      <c r="D26" s="42">
        <f t="shared" si="0"/>
        <v>3875.5188</v>
      </c>
      <c r="E26" s="12">
        <v>0.237</v>
      </c>
    </row>
    <row r="27" spans="1:5" ht="17.25" customHeight="1">
      <c r="A27" s="13" t="s">
        <v>103</v>
      </c>
      <c r="B27" s="14" t="s">
        <v>54</v>
      </c>
      <c r="C27" s="18" t="s">
        <v>22</v>
      </c>
      <c r="D27" s="42">
        <f t="shared" si="0"/>
        <v>1389.9540000000002</v>
      </c>
      <c r="E27" s="12">
        <v>0.085</v>
      </c>
    </row>
    <row r="28" spans="1:5" ht="15">
      <c r="A28" s="13" t="s">
        <v>104</v>
      </c>
      <c r="B28" s="14" t="s">
        <v>25</v>
      </c>
      <c r="C28" s="18" t="s">
        <v>68</v>
      </c>
      <c r="D28" s="42">
        <f t="shared" si="0"/>
        <v>310.6956</v>
      </c>
      <c r="E28" s="12">
        <v>0.019</v>
      </c>
    </row>
    <row r="29" spans="1:5" ht="15">
      <c r="A29" s="13" t="s">
        <v>105</v>
      </c>
      <c r="B29" s="14" t="s">
        <v>55</v>
      </c>
      <c r="C29" s="18" t="s">
        <v>12</v>
      </c>
      <c r="D29" s="42">
        <f t="shared" si="0"/>
        <v>1471.716</v>
      </c>
      <c r="E29" s="12">
        <v>0.09</v>
      </c>
    </row>
    <row r="30" spans="1:5" ht="15">
      <c r="A30" s="13" t="s">
        <v>106</v>
      </c>
      <c r="B30" s="14" t="s">
        <v>56</v>
      </c>
      <c r="C30" s="18" t="s">
        <v>15</v>
      </c>
      <c r="D30" s="42">
        <f t="shared" si="0"/>
        <v>1471.716</v>
      </c>
      <c r="E30" s="12">
        <v>0.09</v>
      </c>
    </row>
    <row r="31" spans="1:5" ht="15">
      <c r="A31" s="13" t="s">
        <v>107</v>
      </c>
      <c r="B31" s="14" t="s">
        <v>26</v>
      </c>
      <c r="C31" s="18" t="s">
        <v>75</v>
      </c>
      <c r="D31" s="42">
        <f t="shared" si="0"/>
        <v>572.3340000000001</v>
      </c>
      <c r="E31" s="12">
        <v>0.035</v>
      </c>
    </row>
    <row r="32" spans="1:5" ht="15">
      <c r="A32" s="47" t="s">
        <v>108</v>
      </c>
      <c r="B32" s="14" t="s">
        <v>61</v>
      </c>
      <c r="C32" s="18" t="s">
        <v>12</v>
      </c>
      <c r="D32" s="42">
        <f t="shared" si="0"/>
        <v>2616.384</v>
      </c>
      <c r="E32" s="48">
        <v>0.16</v>
      </c>
    </row>
    <row r="33" spans="1:5" ht="15">
      <c r="A33" s="46"/>
      <c r="B33" s="58" t="s">
        <v>73</v>
      </c>
      <c r="C33" s="58"/>
      <c r="D33" s="59"/>
      <c r="E33" s="27"/>
    </row>
    <row r="34" spans="1:5" ht="15">
      <c r="A34" s="13" t="s">
        <v>109</v>
      </c>
      <c r="B34" s="14" t="s">
        <v>45</v>
      </c>
      <c r="C34" s="18" t="s">
        <v>12</v>
      </c>
      <c r="D34" s="11">
        <f>E34*1362.7*12</f>
        <v>7440.342000000001</v>
      </c>
      <c r="E34" s="19">
        <v>0.455</v>
      </c>
    </row>
    <row r="35" spans="1:5" ht="15" customHeight="1">
      <c r="A35" s="13" t="s">
        <v>110</v>
      </c>
      <c r="B35" s="14" t="s">
        <v>46</v>
      </c>
      <c r="C35" s="18" t="s">
        <v>12</v>
      </c>
      <c r="D35" s="11">
        <f aca="true" t="shared" si="1" ref="D35:D63">E35*1362.7*12</f>
        <v>7603.866000000001</v>
      </c>
      <c r="E35" s="19">
        <v>0.465</v>
      </c>
    </row>
    <row r="36" spans="1:5" ht="27" customHeight="1">
      <c r="A36" s="13" t="s">
        <v>111</v>
      </c>
      <c r="B36" s="14" t="s">
        <v>44</v>
      </c>
      <c r="C36" s="18" t="s">
        <v>51</v>
      </c>
      <c r="D36" s="11">
        <f t="shared" si="1"/>
        <v>7342.2276</v>
      </c>
      <c r="E36" s="19">
        <v>0.449</v>
      </c>
    </row>
    <row r="37" spans="1:5" ht="29.25" customHeight="1">
      <c r="A37" s="13" t="s">
        <v>112</v>
      </c>
      <c r="B37" s="14" t="s">
        <v>78</v>
      </c>
      <c r="C37" s="18" t="s">
        <v>15</v>
      </c>
      <c r="D37" s="11">
        <f t="shared" si="1"/>
        <v>7440.342000000001</v>
      </c>
      <c r="E37" s="19">
        <v>0.455</v>
      </c>
    </row>
    <row r="38" spans="1:5" ht="15.75" customHeight="1">
      <c r="A38" s="13" t="s">
        <v>113</v>
      </c>
      <c r="B38" s="14" t="s">
        <v>58</v>
      </c>
      <c r="C38" s="18" t="s">
        <v>12</v>
      </c>
      <c r="D38" s="11">
        <f t="shared" si="1"/>
        <v>6050.388</v>
      </c>
      <c r="E38" s="19">
        <v>0.37</v>
      </c>
    </row>
    <row r="39" spans="1:5" ht="15.75" customHeight="1">
      <c r="A39" s="13" t="s">
        <v>114</v>
      </c>
      <c r="B39" s="14" t="s">
        <v>59</v>
      </c>
      <c r="C39" s="18" t="s">
        <v>15</v>
      </c>
      <c r="D39" s="11">
        <f t="shared" si="1"/>
        <v>4742.196</v>
      </c>
      <c r="E39" s="19">
        <v>0.29</v>
      </c>
    </row>
    <row r="40" spans="1:5" ht="13.5" customHeight="1">
      <c r="A40" s="13" t="s">
        <v>115</v>
      </c>
      <c r="B40" s="14" t="s">
        <v>38</v>
      </c>
      <c r="C40" s="18" t="s">
        <v>57</v>
      </c>
      <c r="D40" s="11">
        <f t="shared" si="1"/>
        <v>2943.432</v>
      </c>
      <c r="E40" s="19">
        <v>0.18</v>
      </c>
    </row>
    <row r="41" spans="1:5" ht="16.5" customHeight="1">
      <c r="A41" s="13" t="s">
        <v>116</v>
      </c>
      <c r="B41" s="14" t="s">
        <v>86</v>
      </c>
      <c r="C41" s="18" t="s">
        <v>15</v>
      </c>
      <c r="D41" s="11">
        <f t="shared" si="1"/>
        <v>7849.152</v>
      </c>
      <c r="E41" s="19">
        <v>0.48</v>
      </c>
    </row>
    <row r="42" spans="1:5" ht="15">
      <c r="A42" s="54" t="s">
        <v>117</v>
      </c>
      <c r="B42" s="14" t="s">
        <v>72</v>
      </c>
      <c r="C42" s="18" t="s">
        <v>51</v>
      </c>
      <c r="D42" s="11">
        <f t="shared" si="1"/>
        <v>6213.912</v>
      </c>
      <c r="E42" s="19">
        <v>0.38</v>
      </c>
    </row>
    <row r="43" spans="1:5" ht="15.75">
      <c r="A43" s="52"/>
      <c r="B43" s="44" t="s">
        <v>42</v>
      </c>
      <c r="C43" s="15"/>
      <c r="D43" s="11"/>
      <c r="E43" s="21"/>
    </row>
    <row r="44" spans="1:15" ht="15">
      <c r="A44" s="13" t="s">
        <v>118</v>
      </c>
      <c r="B44" s="14" t="s">
        <v>81</v>
      </c>
      <c r="C44" s="18" t="s">
        <v>15</v>
      </c>
      <c r="D44" s="11">
        <f t="shared" si="1"/>
        <v>4496.910000000001</v>
      </c>
      <c r="E44" s="19">
        <v>0.275</v>
      </c>
      <c r="G44" s="22"/>
      <c r="O44" s="32"/>
    </row>
    <row r="45" spans="1:7" ht="15.75" customHeight="1">
      <c r="A45" s="13" t="s">
        <v>119</v>
      </c>
      <c r="B45" s="14" t="s">
        <v>50</v>
      </c>
      <c r="C45" s="18" t="s">
        <v>15</v>
      </c>
      <c r="D45" s="11">
        <f t="shared" si="1"/>
        <v>4496.910000000001</v>
      </c>
      <c r="E45" s="19">
        <v>0.275</v>
      </c>
      <c r="G45" s="22"/>
    </row>
    <row r="46" spans="1:7" ht="15">
      <c r="A46" s="13" t="s">
        <v>120</v>
      </c>
      <c r="B46" s="14" t="s">
        <v>49</v>
      </c>
      <c r="C46" s="18" t="s">
        <v>15</v>
      </c>
      <c r="D46" s="11">
        <f t="shared" si="1"/>
        <v>3434.004</v>
      </c>
      <c r="E46" s="19">
        <v>0.21</v>
      </c>
      <c r="G46" s="22"/>
    </row>
    <row r="47" spans="1:7" ht="25.5">
      <c r="A47" s="13" t="s">
        <v>121</v>
      </c>
      <c r="B47" s="14" t="s">
        <v>82</v>
      </c>
      <c r="C47" s="18" t="s">
        <v>83</v>
      </c>
      <c r="D47" s="11">
        <f t="shared" si="1"/>
        <v>6426.493200000001</v>
      </c>
      <c r="E47" s="19">
        <v>0.393</v>
      </c>
      <c r="G47" s="22"/>
    </row>
    <row r="48" spans="1:7" ht="17.25" customHeight="1">
      <c r="A48" s="13" t="s">
        <v>122</v>
      </c>
      <c r="B48" s="14" t="s">
        <v>47</v>
      </c>
      <c r="C48" s="18" t="s">
        <v>51</v>
      </c>
      <c r="D48" s="11">
        <f t="shared" si="1"/>
        <v>4529.6148</v>
      </c>
      <c r="E48" s="19">
        <v>0.277</v>
      </c>
      <c r="G48" s="22"/>
    </row>
    <row r="49" spans="1:7" ht="15">
      <c r="A49" s="13" t="s">
        <v>123</v>
      </c>
      <c r="B49" s="14" t="s">
        <v>79</v>
      </c>
      <c r="C49" s="18" t="s">
        <v>60</v>
      </c>
      <c r="D49" s="11">
        <f t="shared" si="1"/>
        <v>6508.2552</v>
      </c>
      <c r="E49" s="19">
        <v>0.398</v>
      </c>
      <c r="G49" s="22"/>
    </row>
    <row r="50" spans="1:7" ht="15">
      <c r="A50" s="13" t="s">
        <v>124</v>
      </c>
      <c r="B50" s="14" t="s">
        <v>48</v>
      </c>
      <c r="C50" s="18" t="s">
        <v>15</v>
      </c>
      <c r="D50" s="11">
        <f t="shared" si="1"/>
        <v>3106.956</v>
      </c>
      <c r="E50" s="19">
        <v>0.19</v>
      </c>
      <c r="G50" s="22"/>
    </row>
    <row r="51" spans="1:7" ht="15">
      <c r="A51" s="13" t="s">
        <v>125</v>
      </c>
      <c r="B51" s="14" t="s">
        <v>39</v>
      </c>
      <c r="C51" s="18" t="s">
        <v>15</v>
      </c>
      <c r="D51" s="11">
        <f t="shared" si="1"/>
        <v>3434.004</v>
      </c>
      <c r="E51" s="19">
        <v>0.21</v>
      </c>
      <c r="G51" s="22"/>
    </row>
    <row r="52" spans="1:7" ht="15">
      <c r="A52" s="13" t="s">
        <v>126</v>
      </c>
      <c r="B52" s="14" t="s">
        <v>28</v>
      </c>
      <c r="C52" s="18" t="s">
        <v>15</v>
      </c>
      <c r="D52" s="11">
        <f t="shared" si="1"/>
        <v>1962.288</v>
      </c>
      <c r="E52" s="19">
        <v>0.12</v>
      </c>
      <c r="G52" s="22"/>
    </row>
    <row r="53" spans="1:7" ht="15">
      <c r="A53" s="13" t="s">
        <v>127</v>
      </c>
      <c r="B53" s="14" t="s">
        <v>40</v>
      </c>
      <c r="C53" s="18" t="s">
        <v>15</v>
      </c>
      <c r="D53" s="11">
        <f t="shared" si="1"/>
        <v>1798.7640000000001</v>
      </c>
      <c r="E53" s="19">
        <v>0.11</v>
      </c>
      <c r="G53" s="22"/>
    </row>
    <row r="54" spans="1:7" ht="12.75" customHeight="1">
      <c r="A54" s="13" t="s">
        <v>128</v>
      </c>
      <c r="B54" s="14" t="s">
        <v>41</v>
      </c>
      <c r="C54" s="18" t="s">
        <v>51</v>
      </c>
      <c r="D54" s="11">
        <f t="shared" si="1"/>
        <v>1635.2400000000002</v>
      </c>
      <c r="E54" s="19">
        <v>0.1</v>
      </c>
      <c r="G54" s="22"/>
    </row>
    <row r="55" spans="1:7" ht="25.5">
      <c r="A55" s="13" t="s">
        <v>129</v>
      </c>
      <c r="B55" s="14" t="s">
        <v>62</v>
      </c>
      <c r="C55" s="18" t="s">
        <v>9</v>
      </c>
      <c r="D55" s="11">
        <f t="shared" si="1"/>
        <v>3679.29</v>
      </c>
      <c r="E55" s="19">
        <v>0.225</v>
      </c>
      <c r="G55" s="22"/>
    </row>
    <row r="56" spans="1:7" ht="25.5">
      <c r="A56" s="13" t="s">
        <v>130</v>
      </c>
      <c r="B56" s="14" t="s">
        <v>63</v>
      </c>
      <c r="C56" s="18" t="s">
        <v>64</v>
      </c>
      <c r="D56" s="11">
        <f t="shared" si="1"/>
        <v>4088.1000000000004</v>
      </c>
      <c r="E56" s="19">
        <v>0.25</v>
      </c>
      <c r="G56" s="22"/>
    </row>
    <row r="57" spans="1:7" ht="27" customHeight="1">
      <c r="A57" s="13" t="s">
        <v>131</v>
      </c>
      <c r="B57" s="14" t="s">
        <v>80</v>
      </c>
      <c r="C57" s="18" t="s">
        <v>15</v>
      </c>
      <c r="D57" s="11">
        <f t="shared" si="1"/>
        <v>6361.083600000001</v>
      </c>
      <c r="E57" s="19">
        <v>0.389</v>
      </c>
      <c r="G57" s="22"/>
    </row>
    <row r="58" spans="1:5" ht="15.75">
      <c r="A58" s="20"/>
      <c r="B58" s="49" t="s">
        <v>43</v>
      </c>
      <c r="C58" s="20"/>
      <c r="D58" s="11"/>
      <c r="E58" s="21"/>
    </row>
    <row r="59" spans="1:5" ht="15">
      <c r="A59" s="13" t="s">
        <v>132</v>
      </c>
      <c r="B59" s="14" t="s">
        <v>66</v>
      </c>
      <c r="C59" s="18" t="s">
        <v>51</v>
      </c>
      <c r="D59" s="11">
        <f t="shared" si="1"/>
        <v>16188.876</v>
      </c>
      <c r="E59" s="12">
        <v>0.99</v>
      </c>
    </row>
    <row r="60" spans="1:5" ht="15">
      <c r="A60" s="13" t="s">
        <v>133</v>
      </c>
      <c r="B60" s="14" t="s">
        <v>65</v>
      </c>
      <c r="C60" s="18" t="s">
        <v>51</v>
      </c>
      <c r="D60" s="11">
        <f t="shared" si="1"/>
        <v>6704.484</v>
      </c>
      <c r="E60" s="12">
        <v>0.41</v>
      </c>
    </row>
    <row r="61" spans="1:15" ht="21.75" customHeight="1">
      <c r="A61" s="28"/>
      <c r="B61" s="30" t="s">
        <v>29</v>
      </c>
      <c r="C61" s="31"/>
      <c r="D61" s="11">
        <f t="shared" si="1"/>
        <v>210471.7404</v>
      </c>
      <c r="E61" s="33">
        <f>SUM(E6:E60)</f>
        <v>12.871</v>
      </c>
      <c r="O61" s="22"/>
    </row>
    <row r="62" spans="1:5" ht="15.75">
      <c r="A62" s="53" t="s">
        <v>134</v>
      </c>
      <c r="B62" s="34" t="s">
        <v>77</v>
      </c>
      <c r="C62" s="36" t="s">
        <v>51</v>
      </c>
      <c r="D62" s="11">
        <f t="shared" si="1"/>
        <v>37119.948000000004</v>
      </c>
      <c r="E62" s="35">
        <v>2.27</v>
      </c>
    </row>
    <row r="63" spans="1:5" ht="15.75">
      <c r="A63" s="57" t="s">
        <v>52</v>
      </c>
      <c r="B63" s="57"/>
      <c r="C63" s="57"/>
      <c r="D63" s="11">
        <f t="shared" si="1"/>
        <v>247591.68839999998</v>
      </c>
      <c r="E63" s="35">
        <f>E62+E61</f>
        <v>15.141</v>
      </c>
    </row>
    <row r="108" ht="12.75"/>
  </sheetData>
  <sheetProtection/>
  <mergeCells count="4">
    <mergeCell ref="A1:E1"/>
    <mergeCell ref="A2:E2"/>
    <mergeCell ref="A63:C63"/>
    <mergeCell ref="B33:D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2016-02-05T09:05:50Z</dcterms:modified>
  <cp:category/>
  <cp:version/>
  <cp:contentType/>
  <cp:contentStatus/>
</cp:coreProperties>
</file>