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46" i="1" l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9" i="1"/>
  <c r="D40" i="1"/>
  <c r="D41" i="1"/>
  <c r="D42" i="1"/>
  <c r="D43" i="1"/>
  <c r="D44" i="1"/>
  <c r="D45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7" i="1"/>
  <c r="E65" i="1" l="1"/>
  <c r="E34" i="1" l="1"/>
  <c r="E23" i="1"/>
  <c r="E14" i="1"/>
  <c r="E6" i="1"/>
  <c r="G68" i="1" l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<sst xmlns="http://schemas.openxmlformats.org/spreadsheetml/2006/main" count="164" uniqueCount="141">
  <si>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</si>
  <si>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</si>
  <si>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</si>
  <si>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</si>
  <si>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</si>
  <si>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</si>
  <si>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</si>
  <si>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</si>
  <si>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</si>
  <si>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</si>
  <si>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</si>
  <si>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</si>
  <si>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</si>
  <si>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</si>
  <si>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</si>
  <si>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</si>
  <si>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</si>
  <si>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</si>
  <si>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</si>
  <si>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</si>
  <si>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</si>
  <si>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</si>
  <si>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</si>
  <si>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</si>
  <si>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</si>
  <si>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</si>
  <si>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</si>
  <si>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</si>
  <si>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</si>
  <si>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</si>
  <si>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</si>
  <si>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</si>
  <si>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</si>
  <si>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</si>
  <si>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</si>
  <si>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</si>
  <si>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</si>
  <si>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</si>
  <si>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</si>
  <si>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</si>
  <si>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</si>
  <si>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</si>
  <si>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</si>
  <si>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</si>
  <si>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</si>
  <si>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</si>
  <si>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</si>
  <si>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</si>
  <si>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</si>
  <si>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</si>
  <si>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</si>
  <si>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</si>
  <si>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</si>
  <si>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</si>
  <si>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</si>
  <si>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</si>
  <si>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</si>
  <si>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</si>
  <si>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</si>
  <si>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</si>
  <si>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</si>
  <si>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</si>
  <si>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</si>
  <si>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</si>
  <si>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</si>
  <si>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</si>
  <si>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</si>
  <si>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</si>
  <si>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</si>
  <si>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</si>
  <si>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</si>
  <si>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</si>
  <si>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</si>
  <si>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</si>
  <si>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</si>
  <si>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</si>
  <si>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</si>
  <si>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</si>
  <si>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</si>
  <si>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</si>
  <si>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</si>
  <si>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</si>
  <si>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</si>
  <si>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</si>
  <si>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</si>
  <si>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</si>
  <si>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</si>
  <si>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</si>
  <si>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</si>
  <si>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</si>
  <si>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</si>
  <si>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</si>
  <si>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</si>
  <si>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</si>
  <si>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</si>
  <si>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</si>
  <si>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</si>
  <si>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</si>
  <si>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</si>
  <si>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</si>
  <si>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</si>
  <si>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</si>
  <si>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</si>
  <si>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</si>
  <si>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</si>
  <si>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</si>
  <si>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</si>
  <si>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</si>
  <si>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</si>
  <si>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</si>
  <si>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</si>
  <si>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</si>
  <si>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</si>
  <si>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</si>
  <si>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</si>
  <si>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</si>
  <si>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</si>
  <si>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</si>
  <si>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</si>
  <si>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</si>
  <si>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</si>
  <si>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</si>
  <si>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</si>
  <si>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</si>
  <si>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</si>
  <si>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</si>
  <si>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</si>
  <si>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</si>
  <si>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</si>
  <si>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</si>
  <si>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</si>
  <si>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</si>
  <si>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</si>
  <si>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</si>
  <si>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</si>
  <si>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</si>
  <si>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</si>
  <si>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</si>
  <si>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</si>
  <si>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</si>
  <si>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на 2021 год для мкд по адресу: Белгородская область, Белгородский район, пос. Северный, мкрн Цетральный,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</si>
</sst>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8" fillId="0" borderId="0" xfId="0" applyNumberFormat="1" applyFont="1"/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37" workbookViewId="0">
      <selection activeCell="D65" sqref="D65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5" t="s">
        <v>138</v>
      </c>
      <c r="E1" s="25"/>
    </row>
    <row r="2" spans="1:6" ht="20.25" customHeight="1" x14ac:dyDescent="0.2">
      <c r="C2" s="24" t="s">
        <v>139</v>
      </c>
      <c r="D2" s="24"/>
      <c r="E2" s="24"/>
    </row>
    <row r="3" spans="1:6" ht="35.25" customHeight="1" x14ac:dyDescent="0.2">
      <c r="B3" s="23" t="s">
        <v>140</v>
      </c>
      <c r="C3" s="23"/>
      <c r="D3" s="23"/>
      <c r="E3" s="23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1385.6</v>
      </c>
    </row>
    <row r="6" spans="1:6" x14ac:dyDescent="0.2">
      <c r="A6" s="2"/>
      <c r="B6" s="3" t="s">
        <v>6</v>
      </c>
      <c r="C6" s="4"/>
      <c r="D6" s="5"/>
      <c r="E6" s="15">
        <f>SUM(E7:E12)</f>
        <v>3.1399999999999992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E7*1385.6*12</f>
        <v>39905.279999999999</v>
      </c>
      <c r="E7" s="16">
        <v>2.4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65" si="0">E8*1385.6*12</f>
        <v>665.08799999999997</v>
      </c>
      <c r="E8" s="16">
        <v>0.04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1828.992</v>
      </c>
      <c r="E9" s="16">
        <v>0.11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9144.9600000000009</v>
      </c>
      <c r="E10" s="16">
        <v>0.55000000000000004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498.81599999999997</v>
      </c>
      <c r="E11" s="16">
        <v>0.03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166.27199999999999</v>
      </c>
      <c r="E12" s="16">
        <v>0.01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 t="shared" si="0"/>
        <v>44560.896000000001</v>
      </c>
      <c r="E14" s="18">
        <f>SUM(E15:E22)</f>
        <v>2.68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si="0"/>
        <v>12137.856</v>
      </c>
      <c r="E15" s="16">
        <v>0.73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0"/>
        <v>2992.8959999999997</v>
      </c>
      <c r="E16" s="16">
        <v>0.18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0"/>
        <v>2660.3519999999999</v>
      </c>
      <c r="E17" s="16">
        <v>0.16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0"/>
        <v>4323.0720000000001</v>
      </c>
      <c r="E18" s="16">
        <v>0.26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0"/>
        <v>12304.127999999997</v>
      </c>
      <c r="E19" s="16">
        <v>0.74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0"/>
        <v>2327.808</v>
      </c>
      <c r="E20" s="16">
        <v>0.14000000000000001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0"/>
        <v>5154.4319999999989</v>
      </c>
      <c r="E21" s="16">
        <v>0.31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0"/>
        <v>2660.3519999999999</v>
      </c>
      <c r="E22" s="16">
        <v>0.16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si="0"/>
        <v>32589.311999999991</v>
      </c>
      <c r="E23" s="18">
        <f>SUM(E24:E33)</f>
        <v>1.9599999999999997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0"/>
        <v>8479.8719999999994</v>
      </c>
      <c r="E24" s="16">
        <v>0.51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0"/>
        <v>1163.904</v>
      </c>
      <c r="E25" s="16">
        <v>7.0000000000000007E-2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0"/>
        <v>7981.0559999999996</v>
      </c>
      <c r="E26" s="16">
        <v>0.48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0"/>
        <v>3159.1680000000001</v>
      </c>
      <c r="E27" s="16">
        <v>0.19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0"/>
        <v>831.36</v>
      </c>
      <c r="E28" s="16">
        <v>0.05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0"/>
        <v>2494.08</v>
      </c>
      <c r="E29" s="16">
        <v>0.15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0"/>
        <v>2327.808</v>
      </c>
      <c r="E30" s="16">
        <v>0.14000000000000001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0"/>
        <v>2161.5360000000001</v>
      </c>
      <c r="E31" s="16">
        <v>0.13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0"/>
        <v>3990.5279999999998</v>
      </c>
      <c r="E32" s="16">
        <v>0.24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9" t="s">
        <v>124</v>
      </c>
      <c r="B34" s="30"/>
      <c r="C34" s="31"/>
      <c r="D34" s="21">
        <f t="shared" si="0"/>
        <v>9144.9600000000009</v>
      </c>
      <c r="E34" s="15">
        <f>SUM(E35:E37)</f>
        <v>0.55000000000000004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si="0"/>
        <v>3325.44</v>
      </c>
      <c r="E35" s="16">
        <v>0.2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0"/>
        <v>3824.2559999999999</v>
      </c>
      <c r="E36" s="16">
        <v>0.23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0"/>
        <v>1995.2639999999999</v>
      </c>
      <c r="E37" s="16">
        <v>0.12</v>
      </c>
      <c r="F37" s="14"/>
    </row>
    <row r="38" spans="1:6" x14ac:dyDescent="0.2">
      <c r="A38" s="28"/>
      <c r="B38" s="28"/>
      <c r="C38" s="28"/>
      <c r="D38" s="21"/>
      <c r="E38" s="15"/>
      <c r="F38" s="14"/>
    </row>
    <row r="39" spans="1:6" x14ac:dyDescent="0.2">
      <c r="A39" s="32" t="s">
        <v>53</v>
      </c>
      <c r="B39" s="32"/>
      <c r="C39" s="32"/>
      <c r="D39" s="21">
        <f t="shared" si="0"/>
        <v>46389.887999999992</v>
      </c>
      <c r="E39" s="15">
        <v>2.79</v>
      </c>
      <c r="F39" s="22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si="0"/>
        <v>8147.3279999999995</v>
      </c>
      <c r="E40" s="16">
        <v>0.49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0"/>
        <v>24940.799999999996</v>
      </c>
      <c r="E41" s="16">
        <v>1.5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0"/>
        <v>1828.992</v>
      </c>
      <c r="E42" s="16">
        <v>0.11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0"/>
        <v>2992.8959999999997</v>
      </c>
      <c r="E43" s="16">
        <v>0.18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0"/>
        <v>1662.72</v>
      </c>
      <c r="E44" s="16">
        <v>0.1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0"/>
        <v>7482.24</v>
      </c>
      <c r="E45" s="16">
        <v>0.45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0"/>
        <v>1828.992</v>
      </c>
      <c r="E46" s="16">
        <v>0.11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0"/>
        <v>2494.08</v>
      </c>
      <c r="E47" s="16">
        <v>0.15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0"/>
        <v>6650.88</v>
      </c>
      <c r="E48" s="16">
        <v>0.4</v>
      </c>
      <c r="F48" s="14"/>
    </row>
    <row r="49" spans="1:6" x14ac:dyDescent="0.2">
      <c r="A49" s="26" t="s">
        <v>132</v>
      </c>
      <c r="B49" s="27"/>
      <c r="C49" s="8"/>
      <c r="D49" s="21">
        <f t="shared" si="0"/>
        <v>13301.76</v>
      </c>
      <c r="E49" s="16">
        <v>0.8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0"/>
        <v>4156.7999999999993</v>
      </c>
      <c r="E50" s="16">
        <v>0.25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0"/>
        <v>7149.6959999999999</v>
      </c>
      <c r="E51" s="16">
        <v>0.43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0"/>
        <v>1995.2639999999999</v>
      </c>
      <c r="E52" s="16">
        <v>0.12</v>
      </c>
      <c r="F52" s="14"/>
    </row>
    <row r="53" spans="1:6" ht="15.75" x14ac:dyDescent="0.2">
      <c r="A53" s="10"/>
      <c r="B53" s="3" t="s">
        <v>81</v>
      </c>
      <c r="C53" s="10"/>
      <c r="D53" s="21">
        <f t="shared" si="0"/>
        <v>36746.112000000001</v>
      </c>
      <c r="E53" s="15">
        <v>2.21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0"/>
        <v>12470.399999999998</v>
      </c>
      <c r="E54" s="16">
        <v>0.75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0"/>
        <v>1662.72</v>
      </c>
      <c r="E55" s="16">
        <v>0.1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0"/>
        <v>13301.76</v>
      </c>
      <c r="E56" s="16">
        <v>0.8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0"/>
        <v>9311.232</v>
      </c>
      <c r="E57" s="16">
        <v>0.56000000000000005</v>
      </c>
      <c r="F57" s="14"/>
    </row>
    <row r="58" spans="1:6" x14ac:dyDescent="0.2">
      <c r="A58" s="28" t="s">
        <v>90</v>
      </c>
      <c r="B58" s="28"/>
      <c r="C58" s="8"/>
      <c r="D58" s="21">
        <f t="shared" si="0"/>
        <v>115725.31200000001</v>
      </c>
      <c r="E58" s="20">
        <v>6.96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0"/>
        <v>17791.103999999999</v>
      </c>
      <c r="E59" s="16">
        <v>1.07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0"/>
        <v>36746.112000000001</v>
      </c>
      <c r="E60" s="16">
        <v>2.21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0"/>
        <v>7482.24</v>
      </c>
      <c r="E61" s="16">
        <v>0.45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0"/>
        <v>31259.135999999999</v>
      </c>
      <c r="E62" s="16">
        <v>1.88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0"/>
        <v>15130.752</v>
      </c>
      <c r="E63" s="16">
        <v>0.91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0"/>
        <v>7315.9679999999998</v>
      </c>
      <c r="E64" s="16">
        <v>0.44</v>
      </c>
      <c r="F64" s="14"/>
    </row>
    <row r="65" spans="1:7" ht="15.75" x14ac:dyDescent="0.2">
      <c r="A65" s="11"/>
      <c r="B65" s="12" t="s">
        <v>100</v>
      </c>
      <c r="C65" s="12"/>
      <c r="D65" s="21">
        <f t="shared" si="0"/>
        <v>337365.88800000004</v>
      </c>
      <c r="E65" s="18">
        <f>E6+E14+E23+E34+E39+E53+E58</f>
        <v>20.290000000000003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2021-02-16T09:58:44Z</dcterms:modified>
</cp:coreProperties>
</file>