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тариф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<sst xmlns="http://schemas.openxmlformats.org/spreadsheetml/2006/main" count="222" uniqueCount="179">
  <si>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</si>
  <si>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</si>
  <si>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</si>
  <si>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</si>
  <si>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</si>
  <si>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</si>
  <si>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</si>
  <si>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1.</t>
  </si>
  <si>
    <t>ВСЕГО  Работы по уборке лестничных клеток, в т.ч.</t>
  </si>
  <si>
    <t>1.1</t>
  </si>
  <si>
    <t xml:space="preserve">Влажное подметание лестничных маршей  </t>
  </si>
  <si>
    <t>2 раза в неделю</t>
  </si>
  <si>
    <t>1.2</t>
  </si>
  <si>
    <t>Мытье холлов 1 этажа</t>
  </si>
  <si>
    <t>5 раз в неделю</t>
  </si>
  <si>
    <t>1.3</t>
  </si>
  <si>
    <t>Мытье лестничных площадок</t>
  </si>
  <si>
    <t>1.4</t>
  </si>
  <si>
    <t>Мытье лестничных маршей</t>
  </si>
  <si>
    <t>по мере необходимости (но не реже 1 раза в месяц)</t>
  </si>
  <si>
    <t>1.5</t>
  </si>
  <si>
    <t>Мытьё окон в МОП</t>
  </si>
  <si>
    <t>2 раза в год</t>
  </si>
  <si>
    <t>1.6</t>
  </si>
  <si>
    <t>Мытье входных дверей в МОП</t>
  </si>
  <si>
    <t>1 раз в месяц</t>
  </si>
  <si>
    <t>1.7</t>
  </si>
  <si>
    <t>Мытье стен холлов 1 этажа на высоту до 2 м</t>
  </si>
  <si>
    <t>1.8</t>
  </si>
  <si>
    <t>Уборка ступеней и площадок перед входами в подъезд</t>
  </si>
  <si>
    <t>1.9</t>
  </si>
  <si>
    <t>Влажная протирка:</t>
  </si>
  <si>
    <t>1.9.1</t>
  </si>
  <si>
    <t>стены</t>
  </si>
  <si>
    <t>1 раз в год</t>
  </si>
  <si>
    <t>1.9.2</t>
  </si>
  <si>
    <t>подоконники</t>
  </si>
  <si>
    <t>1.9.3</t>
  </si>
  <si>
    <t>перила</t>
  </si>
  <si>
    <t>1.9.4</t>
  </si>
  <si>
    <t>шкафы для электрощитков и слакботочных устройств</t>
  </si>
  <si>
    <t>Постоянно</t>
  </si>
  <si>
    <t>2.</t>
  </si>
  <si>
    <t>2 раза в месяц</t>
  </si>
  <si>
    <t>3.</t>
  </si>
  <si>
    <t>ВСЕГО  Работы по уборке придомовой территории, в т.ч.</t>
  </si>
  <si>
    <t>Холодный период</t>
  </si>
  <si>
    <t>Теплый период</t>
  </si>
  <si>
    <t>Хоз расходы по уборке придомовой территории</t>
  </si>
  <si>
    <t>(Техническое обслуживание)</t>
  </si>
  <si>
    <t>4.</t>
  </si>
  <si>
    <t>ВСЕГО Техническое обслуживание, в т. ч.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</si>
  <si>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</si>
  <si>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</si>
  <si>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</si>
  <si>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</si>
  <si>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</si>
  <si>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</si>
  <si>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</si>
  <si>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</si>
  <si>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</si>
  <si>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</si>
  <si>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</si>
  <si>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</si>
  <si>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</t>
  </si>
  <si>
    <t>ВСЕГО Текущий ремонт, в т. ч.</t>
  </si>
  <si>
    <t>5.1</t>
  </si>
  <si>
    <t>по мере необходимости</t>
  </si>
  <si>
    <t>5.2</t>
  </si>
  <si>
    <t>5.3</t>
  </si>
  <si>
    <t>материалы</t>
  </si>
  <si>
    <t>6.</t>
  </si>
  <si>
    <t>ВСЕГО Прочее, в т. ч.</t>
  </si>
  <si>
    <t>1 раз в сутки в дни снегопада</t>
  </si>
  <si>
    <t xml:space="preserve">Через 2 часа во время снегопада 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</si>
  <si>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</si>
  <si>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</si>
  <si>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</si>
  <si>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</si>
  <si>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</si>
  <si>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</si>
  <si>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</si>
  <si>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Промывка урн</t>
  </si>
  <si>
    <t>Уборка газонов</t>
  </si>
  <si>
    <t>Поливка газонов</t>
  </si>
  <si>
    <t>Высадка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</si>
  <si>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</si>
  <si>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</si>
  <si>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</si>
  <si>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Очистка козырьков от мусора и грязи</t>
  </si>
  <si>
    <t>Удаление с козырьков снега и наледи</t>
  </si>
  <si>
    <t>Ремонт ВРУ - входн распред устр (ревизия)</t>
  </si>
  <si>
    <t xml:space="preserve">Инвентарь </t>
  </si>
  <si>
    <t>Спецодежда</t>
  </si>
  <si>
    <t>Вывоз КГМ, механизированная уборка снега</t>
  </si>
  <si>
    <t>Общеэксплуатационные расходы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</si>
  <si>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</si>
  <si>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</si>
  <si>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</si>
  <si>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</si>
  <si>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</si>
  <si>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</si>
  <si>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</si>
  <si>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Протирка указателей</t>
  </si>
  <si>
    <t>2 раза за период</t>
  </si>
  <si>
    <t>Сметание снега со ступеней и площадки перед входом в подъезд</t>
  </si>
  <si>
    <t xml:space="preserve">Подметание территорий 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</si>
  <si>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</si>
  <si>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</si>
  <si>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</si>
  <si>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</si>
  <si>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</si>
  <si>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</si>
  <si>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</si>
  <si>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</si>
  <si>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2.1.8.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</si>
  <si>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</si>
  <si>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</si>
  <si>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</si>
  <si>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</si>
  <si>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</si>
  <si>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</si>
  <si>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</si>
  <si>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</si>
  <si>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2.3.</t>
  </si>
  <si>
    <t xml:space="preserve">Осмотр линий электрических сетей, арматуры, электрооборудования в МОП </t>
  </si>
  <si>
    <t>Прочистка ливнестоков</t>
  </si>
  <si>
    <t xml:space="preserve">Аварийное обслуживание работниками </t>
  </si>
  <si>
    <t>III.  Подготовка многоквартирного дома к сезонной эксплуатации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</si>
  <si>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</si>
  <si>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</si>
  <si>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</si>
  <si>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</si>
  <si>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</si>
  <si>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</si>
  <si>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</si>
  <si>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</si>
  <si>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</si>
  <si>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Замена приборов учета в МОП </t>
  </si>
  <si>
    <t xml:space="preserve">Смена  вентиля (обратного клапана) диаметром до 50 мм </t>
  </si>
  <si>
    <t xml:space="preserve">Устранение засоров внутренних канализационных трубопроводов 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</si>
  <si>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</si>
  <si>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</si>
  <si>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</si>
  <si>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 xml:space="preserve">Смена (установка, ремонт) дверного доводчика </t>
  </si>
  <si>
    <t>Окрашивание малых форм (бордюров)</t>
  </si>
  <si>
    <t>IV.  Текущий ремонт</t>
  </si>
  <si>
    <t>4.13</t>
  </si>
  <si>
    <t>4.14</t>
  </si>
  <si>
    <t>4.15</t>
  </si>
  <si>
    <t>4.16</t>
  </si>
  <si>
    <t>4.17</t>
  </si>
  <si>
    <t>4.18</t>
  </si>
  <si>
    <t>4.19</t>
  </si>
  <si>
    <t>Непредвиденные расходы</t>
  </si>
  <si>
    <t>V.  Услуги, предоставляемые сторонними организациями</t>
  </si>
  <si>
    <t>VI.  Прочее</t>
  </si>
  <si>
    <t>Финансовые услуги</t>
  </si>
  <si>
    <t xml:space="preserve">Внеэксплуатационные расходы </t>
  </si>
  <si>
    <t>6.1</t>
  </si>
  <si>
    <t>6.2</t>
  </si>
  <si>
    <t>6.3</t>
  </si>
  <si>
    <t>Дератизация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</si>
  <si>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</si>
  <si>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</si>
  <si>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</si>
  <si>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</si>
  <si>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Промывка трубопроводов ХВС</t>
  </si>
  <si>
    <t>Испытание трубопроводов ХВС</t>
  </si>
  <si>
    <t>Содержание и техническое обслуживание чугунных задвижек</t>
  </si>
  <si>
    <t>Проверка вентиляционных каналов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</si>
  <si>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</si>
  <si>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</si>
  <si>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</si>
  <si>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общего имущества дома по адресу: г. Белгород, ул. Благодатная, д. 92</t>
  </si>
  <si>
    <t>3 раза в год</t>
  </si>
  <si>
    <t>Утверждено директор ООО "Оникс-сервис"</t>
  </si>
  <si>
    <t>______________ Н.Н. Носова</t>
  </si>
  <si>
    <t>Структура тарифа работ и услуг по содержанию и текущему ремонту на 2021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</si>
</sst>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9" fillId="0" borderId="0" xfId="55">
      <alignment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49" fontId="8" fillId="0" borderId="14" xfId="55" applyNumberFormat="1" applyFont="1" applyBorder="1" applyAlignment="1">
      <alignment horizontal="center" vertical="top" wrapText="1"/>
      <protection/>
    </xf>
    <xf numFmtId="0" fontId="8" fillId="0" borderId="15" xfId="55" applyFont="1" applyBorder="1" applyAlignment="1">
      <alignment vertical="top" wrapText="1"/>
      <protection/>
    </xf>
    <xf numFmtId="0" fontId="8" fillId="0" borderId="15" xfId="55" applyFont="1" applyBorder="1" applyAlignment="1">
      <alignment horizontal="center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7" xfId="55" applyFont="1" applyFill="1" applyBorder="1" applyAlignment="1">
      <alignment horizontal="center" vertical="top" wrapText="1"/>
      <protection/>
    </xf>
    <xf numFmtId="49" fontId="5" fillId="0" borderId="18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left" vertical="top"/>
      <protection/>
    </xf>
    <xf numFmtId="0" fontId="10" fillId="0" borderId="19" xfId="55" applyFont="1" applyBorder="1" applyAlignment="1">
      <alignment horizontal="center" vertical="top"/>
      <protection/>
    </xf>
    <xf numFmtId="0" fontId="11" fillId="0" borderId="19" xfId="55" applyFont="1" applyFill="1" applyBorder="1" applyAlignment="1">
      <alignment vertical="top" wrapText="1"/>
      <protection/>
    </xf>
    <xf numFmtId="0" fontId="11" fillId="0" borderId="20" xfId="55" applyFont="1" applyBorder="1" applyAlignment="1">
      <alignment vertical="top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4" fontId="9" fillId="33" borderId="22" xfId="55" applyNumberFormat="1" applyFill="1" applyBorder="1" applyAlignment="1">
      <alignment vertical="center"/>
      <protection/>
    </xf>
    <xf numFmtId="2" fontId="9" fillId="33" borderId="23" xfId="55" applyNumberFormat="1" applyFill="1" applyBorder="1" applyAlignment="1">
      <alignment horizontal="center" vertical="center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4" fontId="9" fillId="0" borderId="22" xfId="55" applyNumberFormat="1" applyFill="1" applyBorder="1" applyAlignment="1">
      <alignment vertical="center"/>
      <protection/>
    </xf>
    <xf numFmtId="173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top" wrapText="1"/>
      <protection/>
    </xf>
    <xf numFmtId="49" fontId="4" fillId="0" borderId="21" xfId="55" applyNumberFormat="1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10" fillId="0" borderId="21" xfId="55" applyFont="1" applyBorder="1" applyAlignment="1">
      <alignment horizontal="left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7" fillId="33" borderId="21" xfId="55" applyFont="1" applyFill="1" applyBorder="1" applyAlignment="1">
      <alignment vertical="top" wrapText="1"/>
      <protection/>
    </xf>
    <xf numFmtId="0" fontId="6" fillId="33" borderId="21" xfId="55" applyFont="1" applyFill="1" applyBorder="1" applyAlignment="1">
      <alignment horizontal="center" vertical="top" wrapText="1"/>
      <protection/>
    </xf>
    <xf numFmtId="0" fontId="8" fillId="0" borderId="21" xfId="55" applyFont="1" applyBorder="1" applyAlignment="1">
      <alignment vertical="top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top" wrapText="1"/>
      <protection/>
    </xf>
    <xf numFmtId="49" fontId="5" fillId="0" borderId="24" xfId="55" applyNumberFormat="1" applyFont="1" applyBorder="1" applyAlignment="1">
      <alignment vertical="top" wrapText="1"/>
      <protection/>
    </xf>
    <xf numFmtId="0" fontId="10" fillId="0" borderId="25" xfId="55" applyFont="1" applyBorder="1" applyAlignment="1">
      <alignment horizontal="left" vertical="center"/>
      <protection/>
    </xf>
    <xf numFmtId="4" fontId="9" fillId="0" borderId="25" xfId="55" applyNumberFormat="1" applyFill="1" applyBorder="1" applyAlignment="1">
      <alignment vertical="center"/>
      <protection/>
    </xf>
    <xf numFmtId="49" fontId="5" fillId="0" borderId="26" xfId="55" applyNumberFormat="1" applyFont="1" applyBorder="1" applyAlignment="1">
      <alignment vertical="top" wrapText="1"/>
      <protection/>
    </xf>
    <xf numFmtId="0" fontId="10" fillId="0" borderId="27" xfId="55" applyFont="1" applyBorder="1" applyAlignment="1">
      <alignment horizontal="left" vertical="center"/>
      <protection/>
    </xf>
    <xf numFmtId="4" fontId="9" fillId="0" borderId="27" xfId="55" applyNumberFormat="1" applyFill="1" applyBorder="1" applyAlignment="1">
      <alignment vertical="center"/>
      <protection/>
    </xf>
    <xf numFmtId="49" fontId="8" fillId="33" borderId="21" xfId="55" applyNumberFormat="1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74" fontId="6" fillId="0" borderId="23" xfId="55" applyNumberFormat="1" applyFont="1" applyFill="1" applyBorder="1" applyAlignment="1">
      <alignment horizontal="center" vertical="center" wrapText="1"/>
      <protection/>
    </xf>
    <xf numFmtId="49" fontId="5" fillId="0" borderId="21" xfId="55" applyNumberFormat="1" applyFont="1" applyBorder="1" applyAlignment="1">
      <alignment vertical="top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173" fontId="9" fillId="0" borderId="0" xfId="55" applyNumberFormat="1">
      <alignment/>
      <protection/>
    </xf>
    <xf numFmtId="49" fontId="5" fillId="0" borderId="21" xfId="55" applyNumberFormat="1" applyFont="1" applyBorder="1" applyAlignment="1">
      <alignment vertical="top"/>
      <protection/>
    </xf>
    <xf numFmtId="0" fontId="8" fillId="33" borderId="21" xfId="55" applyFont="1" applyFill="1" applyBorder="1" applyAlignment="1">
      <alignment horizontal="center" vertical="center"/>
      <protection/>
    </xf>
    <xf numFmtId="49" fontId="9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49" fontId="8" fillId="33" borderId="21" xfId="55" applyNumberFormat="1" applyFont="1" applyFill="1" applyBorder="1" applyAlignment="1">
      <alignment horizontal="center" vertical="top" wrapText="1"/>
      <protection/>
    </xf>
    <xf numFmtId="49" fontId="9" fillId="0" borderId="21" xfId="55" applyNumberFormat="1" applyFont="1" applyBorder="1" applyAlignment="1">
      <alignment horizontal="center"/>
      <protection/>
    </xf>
    <xf numFmtId="49" fontId="8" fillId="0" borderId="21" xfId="55" applyNumberFormat="1" applyFont="1" applyBorder="1" applyAlignment="1">
      <alignment horizontal="center" vertical="top" wrapText="1"/>
      <protection/>
    </xf>
    <xf numFmtId="0" fontId="10" fillId="0" borderId="22" xfId="55" applyFont="1" applyBorder="1" applyAlignment="1">
      <alignment/>
      <protection/>
    </xf>
    <xf numFmtId="0" fontId="10" fillId="0" borderId="30" xfId="55" applyFont="1" applyBorder="1" applyAlignment="1">
      <alignment/>
      <protection/>
    </xf>
    <xf numFmtId="174" fontId="9" fillId="0" borderId="0" xfId="55" applyNumberFormat="1">
      <alignment/>
      <protection/>
    </xf>
    <xf numFmtId="4" fontId="10" fillId="33" borderId="21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31" xfId="55" applyFont="1" applyBorder="1" applyAlignment="1">
      <alignment horizontal="center" vertical="top" wrapText="1"/>
      <protection/>
    </xf>
    <xf numFmtId="0" fontId="9" fillId="0" borderId="0" xfId="55" applyFont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64">
      <selection activeCell="E80" sqref="E80"/>
    </sheetView>
  </sheetViews>
  <sheetFormatPr defaultColWidth="9.140625" defaultRowHeight="15"/>
  <cols>
    <col min="1" max="1" width="6.28125" style="48" customWidth="1"/>
    <col min="2" max="2" width="28.28125" style="49" customWidth="1"/>
    <col min="3" max="3" width="25.28125" style="50" customWidth="1"/>
    <col min="4" max="4" width="17.140625" style="51" customWidth="1"/>
    <col min="5" max="5" width="12.8515625" style="51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3:5" ht="12.75">
      <c r="C1" s="63" t="s">
        <v>176</v>
      </c>
      <c r="D1" s="63"/>
      <c r="E1" s="63"/>
    </row>
    <row r="2" spans="3:5" ht="12.75">
      <c r="C2" s="63" t="s">
        <v>177</v>
      </c>
      <c r="D2" s="63"/>
      <c r="E2" s="63"/>
    </row>
    <row r="3" spans="1:5" ht="16.5" customHeight="1">
      <c r="A3" s="61" t="s">
        <v>178</v>
      </c>
      <c r="B3" s="61"/>
      <c r="C3" s="61"/>
      <c r="D3" s="61"/>
      <c r="E3" s="61"/>
    </row>
    <row r="4" spans="1:5" ht="24" customHeight="1" thickBot="1">
      <c r="A4" s="62" t="s">
        <v>174</v>
      </c>
      <c r="B4" s="62"/>
      <c r="C4" s="62"/>
      <c r="D4" s="62"/>
      <c r="E4" s="62"/>
    </row>
    <row r="5" spans="1:5" ht="77.25" thickBot="1">
      <c r="A5" s="2" t="s">
        <v>0</v>
      </c>
      <c r="B5" s="3" t="s">
        <v>1</v>
      </c>
      <c r="C5" s="3" t="s">
        <v>2</v>
      </c>
      <c r="D5" s="4" t="s">
        <v>3</v>
      </c>
      <c r="E5" s="5" t="s">
        <v>4</v>
      </c>
    </row>
    <row r="6" spans="1:5" ht="13.5" thickBot="1">
      <c r="A6" s="6"/>
      <c r="B6" s="7" t="s">
        <v>5</v>
      </c>
      <c r="C6" s="8"/>
      <c r="D6" s="9"/>
      <c r="E6" s="10">
        <v>1185.6</v>
      </c>
    </row>
    <row r="7" spans="1:5" ht="15.75">
      <c r="A7" s="11"/>
      <c r="B7" s="12" t="s">
        <v>6</v>
      </c>
      <c r="C7" s="13"/>
      <c r="D7" s="14"/>
      <c r="E7" s="15"/>
    </row>
    <row r="8" spans="1:15" ht="38.25">
      <c r="A8" s="39" t="s">
        <v>7</v>
      </c>
      <c r="B8" s="40" t="s">
        <v>8</v>
      </c>
      <c r="C8" s="16"/>
      <c r="D8" s="17">
        <f>E8*1185.6*12</f>
        <v>26701.608959999998</v>
      </c>
      <c r="E8" s="18">
        <v>1.8768</v>
      </c>
      <c r="O8" s="45"/>
    </row>
    <row r="9" spans="1:5" ht="30.75" customHeight="1">
      <c r="A9" s="24" t="s">
        <v>9</v>
      </c>
      <c r="B9" s="19" t="s">
        <v>10</v>
      </c>
      <c r="C9" s="20" t="s">
        <v>11</v>
      </c>
      <c r="D9" s="17">
        <f aca="true" t="shared" si="0" ref="D9:D41">E9*1185.6*12</f>
        <v>2757.2313599999998</v>
      </c>
      <c r="E9" s="22">
        <v>0.1938</v>
      </c>
    </row>
    <row r="10" spans="1:5" ht="15.75" customHeight="1">
      <c r="A10" s="24" t="s">
        <v>12</v>
      </c>
      <c r="B10" s="19" t="s">
        <v>13</v>
      </c>
      <c r="C10" s="20" t="s">
        <v>14</v>
      </c>
      <c r="D10" s="17">
        <f t="shared" si="0"/>
        <v>7676.712576</v>
      </c>
      <c r="E10" s="22">
        <v>0.5395800000000001</v>
      </c>
    </row>
    <row r="11" spans="1:5" ht="15.75" customHeight="1">
      <c r="A11" s="24" t="s">
        <v>15</v>
      </c>
      <c r="B11" s="19" t="s">
        <v>16</v>
      </c>
      <c r="C11" s="20" t="s">
        <v>11</v>
      </c>
      <c r="D11" s="17">
        <f t="shared" si="0"/>
        <v>12755.822976</v>
      </c>
      <c r="E11" s="22">
        <v>0.89658</v>
      </c>
    </row>
    <row r="12" spans="1:5" ht="32.25" customHeight="1">
      <c r="A12" s="24" t="s">
        <v>17</v>
      </c>
      <c r="B12" s="19" t="s">
        <v>18</v>
      </c>
      <c r="C12" s="20" t="s">
        <v>19</v>
      </c>
      <c r="D12" s="17">
        <f t="shared" si="0"/>
        <v>870.7046399999999</v>
      </c>
      <c r="E12" s="22">
        <v>0.0612</v>
      </c>
    </row>
    <row r="13" spans="1:5" ht="16.5" customHeight="1">
      <c r="A13" s="24" t="s">
        <v>20</v>
      </c>
      <c r="B13" s="19" t="s">
        <v>21</v>
      </c>
      <c r="C13" s="20" t="s">
        <v>22</v>
      </c>
      <c r="D13" s="17">
        <f t="shared" si="0"/>
        <v>14.511744</v>
      </c>
      <c r="E13" s="22">
        <v>0.00102</v>
      </c>
    </row>
    <row r="14" spans="1:5" ht="30">
      <c r="A14" s="24" t="s">
        <v>23</v>
      </c>
      <c r="B14" s="19" t="s">
        <v>24</v>
      </c>
      <c r="C14" s="20" t="s">
        <v>25</v>
      </c>
      <c r="D14" s="17">
        <f t="shared" si="0"/>
        <v>101.58220800000001</v>
      </c>
      <c r="E14" s="22">
        <v>0.0071400000000000005</v>
      </c>
    </row>
    <row r="15" spans="1:5" ht="30.75" customHeight="1">
      <c r="A15" s="24" t="s">
        <v>26</v>
      </c>
      <c r="B15" s="19" t="s">
        <v>27</v>
      </c>
      <c r="C15" s="20" t="s">
        <v>22</v>
      </c>
      <c r="D15" s="17">
        <f t="shared" si="0"/>
        <v>696.563712</v>
      </c>
      <c r="E15" s="22">
        <v>0.048960000000000004</v>
      </c>
    </row>
    <row r="16" spans="1:5" ht="33" customHeight="1">
      <c r="A16" s="24" t="s">
        <v>28</v>
      </c>
      <c r="B16" s="19" t="s">
        <v>29</v>
      </c>
      <c r="C16" s="20" t="s">
        <v>14</v>
      </c>
      <c r="D16" s="17">
        <f t="shared" si="0"/>
        <v>783.634176</v>
      </c>
      <c r="E16" s="22">
        <v>0.05508</v>
      </c>
    </row>
    <row r="17" spans="1:5" ht="16.5" customHeight="1">
      <c r="A17" s="56" t="s">
        <v>30</v>
      </c>
      <c r="B17" s="23" t="s">
        <v>31</v>
      </c>
      <c r="C17" s="20"/>
      <c r="D17" s="17">
        <f t="shared" si="0"/>
        <v>0</v>
      </c>
      <c r="E17" s="22">
        <v>0</v>
      </c>
    </row>
    <row r="18" spans="1:5" ht="15.75" customHeight="1">
      <c r="A18" s="24" t="s">
        <v>32</v>
      </c>
      <c r="B18" s="19" t="s">
        <v>33</v>
      </c>
      <c r="C18" s="20" t="s">
        <v>34</v>
      </c>
      <c r="D18" s="17">
        <f t="shared" si="0"/>
        <v>696.563712</v>
      </c>
      <c r="E18" s="22">
        <v>0.048960000000000004</v>
      </c>
    </row>
    <row r="19" spans="1:5" ht="16.5" customHeight="1">
      <c r="A19" s="24" t="s">
        <v>35</v>
      </c>
      <c r="B19" s="19" t="s">
        <v>36</v>
      </c>
      <c r="C19" s="20" t="s">
        <v>11</v>
      </c>
      <c r="D19" s="17">
        <f t="shared" si="0"/>
        <v>246.699648</v>
      </c>
      <c r="E19" s="22">
        <v>0.01734</v>
      </c>
    </row>
    <row r="20" spans="1:5" ht="17.25" customHeight="1">
      <c r="A20" s="24" t="s">
        <v>37</v>
      </c>
      <c r="B20" s="19" t="s">
        <v>38</v>
      </c>
      <c r="C20" s="20" t="s">
        <v>25</v>
      </c>
      <c r="D20" s="17">
        <f t="shared" si="0"/>
        <v>14.511744</v>
      </c>
      <c r="E20" s="22">
        <v>0.00102</v>
      </c>
    </row>
    <row r="21" spans="1:5" ht="31.5" customHeight="1">
      <c r="A21" s="24" t="s">
        <v>39</v>
      </c>
      <c r="B21" s="19" t="s">
        <v>40</v>
      </c>
      <c r="C21" s="20" t="s">
        <v>25</v>
      </c>
      <c r="D21" s="17">
        <f t="shared" si="0"/>
        <v>58.046976</v>
      </c>
      <c r="E21" s="22">
        <v>0.00408</v>
      </c>
    </row>
    <row r="22" spans="1:5" ht="15.75">
      <c r="A22" s="24"/>
      <c r="B22" s="26" t="s">
        <v>97</v>
      </c>
      <c r="C22" s="27"/>
      <c r="D22" s="17"/>
      <c r="E22" s="22"/>
    </row>
    <row r="23" spans="1:15" ht="42.75">
      <c r="A23" s="54" t="s">
        <v>42</v>
      </c>
      <c r="B23" s="28" t="s">
        <v>45</v>
      </c>
      <c r="C23" s="29"/>
      <c r="D23" s="17">
        <f t="shared" si="0"/>
        <v>26846.7264</v>
      </c>
      <c r="E23" s="18">
        <v>1.887</v>
      </c>
      <c r="O23" s="45"/>
    </row>
    <row r="24" spans="1:5" ht="15">
      <c r="A24" s="56" t="s">
        <v>107</v>
      </c>
      <c r="B24" s="30" t="s">
        <v>46</v>
      </c>
      <c r="C24" s="25"/>
      <c r="D24" s="17"/>
      <c r="E24" s="31"/>
    </row>
    <row r="25" spans="1:5" ht="38.25">
      <c r="A25" s="24" t="s">
        <v>108</v>
      </c>
      <c r="B25" s="25" t="s">
        <v>98</v>
      </c>
      <c r="C25" s="32" t="s">
        <v>73</v>
      </c>
      <c r="D25" s="17">
        <f t="shared" si="0"/>
        <v>5398.368768</v>
      </c>
      <c r="E25" s="22">
        <v>0.37944</v>
      </c>
    </row>
    <row r="26" spans="1:5" ht="25.5">
      <c r="A26" s="24" t="s">
        <v>109</v>
      </c>
      <c r="B26" s="25" t="s">
        <v>99</v>
      </c>
      <c r="C26" s="32" t="s">
        <v>74</v>
      </c>
      <c r="D26" s="17">
        <f t="shared" si="0"/>
        <v>1044.8455679999997</v>
      </c>
      <c r="E26" s="22">
        <v>0.07343999999999999</v>
      </c>
    </row>
    <row r="27" spans="1:5" ht="30.75" customHeight="1">
      <c r="A27" s="24" t="s">
        <v>110</v>
      </c>
      <c r="B27" s="25" t="s">
        <v>100</v>
      </c>
      <c r="C27" s="32" t="s">
        <v>75</v>
      </c>
      <c r="D27" s="17">
        <f t="shared" si="0"/>
        <v>870.7046399999999</v>
      </c>
      <c r="E27" s="22">
        <v>0.0612</v>
      </c>
    </row>
    <row r="28" spans="1:5" ht="38.25">
      <c r="A28" s="24" t="s">
        <v>111</v>
      </c>
      <c r="B28" s="25" t="s">
        <v>101</v>
      </c>
      <c r="C28" s="32" t="s">
        <v>76</v>
      </c>
      <c r="D28" s="17">
        <f t="shared" si="0"/>
        <v>1538.2448639999998</v>
      </c>
      <c r="E28" s="22">
        <v>0.10812</v>
      </c>
    </row>
    <row r="29" spans="1:5" ht="25.5">
      <c r="A29" s="24" t="s">
        <v>112</v>
      </c>
      <c r="B29" s="25" t="s">
        <v>102</v>
      </c>
      <c r="C29" s="32" t="s">
        <v>77</v>
      </c>
      <c r="D29" s="17">
        <f t="shared" si="0"/>
        <v>6094.9324799999995</v>
      </c>
      <c r="E29" s="22">
        <v>0.4284</v>
      </c>
    </row>
    <row r="30" spans="1:5" ht="18" customHeight="1">
      <c r="A30" s="24" t="s">
        <v>113</v>
      </c>
      <c r="B30" s="25" t="s">
        <v>78</v>
      </c>
      <c r="C30" s="32" t="s">
        <v>79</v>
      </c>
      <c r="D30" s="17">
        <f t="shared" si="0"/>
        <v>58.046976</v>
      </c>
      <c r="E30" s="22">
        <v>0.00408</v>
      </c>
    </row>
    <row r="31" spans="1:5" ht="18" customHeight="1">
      <c r="A31" s="24" t="s">
        <v>114</v>
      </c>
      <c r="B31" s="25" t="s">
        <v>103</v>
      </c>
      <c r="C31" s="32" t="s">
        <v>104</v>
      </c>
      <c r="D31" s="17">
        <f t="shared" si="0"/>
        <v>174.140928</v>
      </c>
      <c r="E31" s="22">
        <v>0.012240000000000001</v>
      </c>
    </row>
    <row r="32" spans="1:5" ht="30" customHeight="1">
      <c r="A32" s="24" t="s">
        <v>115</v>
      </c>
      <c r="B32" s="25" t="s">
        <v>105</v>
      </c>
      <c r="C32" s="32" t="s">
        <v>14</v>
      </c>
      <c r="D32" s="17">
        <f t="shared" si="0"/>
        <v>522.4227839999999</v>
      </c>
      <c r="E32" s="22">
        <v>0.036719999999999996</v>
      </c>
    </row>
    <row r="33" spans="1:5" ht="15">
      <c r="A33" s="56" t="s">
        <v>116</v>
      </c>
      <c r="B33" s="30" t="s">
        <v>47</v>
      </c>
      <c r="C33" s="32"/>
      <c r="D33" s="17"/>
      <c r="E33" s="22"/>
    </row>
    <row r="34" spans="1:5" ht="15">
      <c r="A34" s="24" t="s">
        <v>117</v>
      </c>
      <c r="B34" s="25" t="s">
        <v>106</v>
      </c>
      <c r="C34" s="32" t="s">
        <v>80</v>
      </c>
      <c r="D34" s="17">
        <f t="shared" si="0"/>
        <v>3120.0249599999997</v>
      </c>
      <c r="E34" s="22">
        <v>0.2193</v>
      </c>
    </row>
    <row r="35" spans="1:5" ht="15">
      <c r="A35" s="24" t="s">
        <v>118</v>
      </c>
      <c r="B35" s="25" t="s">
        <v>78</v>
      </c>
      <c r="C35" s="32" t="s">
        <v>81</v>
      </c>
      <c r="D35" s="17">
        <f t="shared" si="0"/>
        <v>188.65267199999997</v>
      </c>
      <c r="E35" s="22">
        <v>0.01326</v>
      </c>
    </row>
    <row r="36" spans="1:5" ht="15">
      <c r="A36" s="24" t="s">
        <v>119</v>
      </c>
      <c r="B36" s="25" t="s">
        <v>82</v>
      </c>
      <c r="C36" s="32" t="s">
        <v>43</v>
      </c>
      <c r="D36" s="17">
        <f t="shared" si="0"/>
        <v>14.511744</v>
      </c>
      <c r="E36" s="22">
        <v>0.00102</v>
      </c>
    </row>
    <row r="37" spans="1:5" ht="15">
      <c r="A37" s="24" t="s">
        <v>120</v>
      </c>
      <c r="B37" s="25" t="s">
        <v>83</v>
      </c>
      <c r="C37" s="32" t="s">
        <v>80</v>
      </c>
      <c r="D37" s="17">
        <f t="shared" si="0"/>
        <v>5340.321791999999</v>
      </c>
      <c r="E37" s="22">
        <v>0.37535999999999997</v>
      </c>
    </row>
    <row r="38" spans="1:5" ht="15">
      <c r="A38" s="24" t="s">
        <v>121</v>
      </c>
      <c r="B38" s="25" t="s">
        <v>84</v>
      </c>
      <c r="C38" s="32" t="s">
        <v>80</v>
      </c>
      <c r="D38" s="17">
        <f t="shared" si="0"/>
        <v>449.864064</v>
      </c>
      <c r="E38" s="22">
        <v>0.03162</v>
      </c>
    </row>
    <row r="39" spans="1:5" ht="25.5">
      <c r="A39" s="24" t="s">
        <v>122</v>
      </c>
      <c r="B39" s="25" t="s">
        <v>85</v>
      </c>
      <c r="C39" s="32" t="s">
        <v>86</v>
      </c>
      <c r="D39" s="17">
        <f t="shared" si="0"/>
        <v>14.511744</v>
      </c>
      <c r="E39" s="22">
        <v>0.00102</v>
      </c>
    </row>
    <row r="40" spans="1:5" ht="38.25">
      <c r="A40" s="24" t="s">
        <v>123</v>
      </c>
      <c r="B40" s="25" t="s">
        <v>87</v>
      </c>
      <c r="C40" s="32" t="s">
        <v>88</v>
      </c>
      <c r="D40" s="17">
        <f t="shared" si="0"/>
        <v>232.187904</v>
      </c>
      <c r="E40" s="22">
        <v>0.01632</v>
      </c>
    </row>
    <row r="41" spans="1:5" ht="25.5">
      <c r="A41" s="56" t="s">
        <v>124</v>
      </c>
      <c r="B41" s="25" t="s">
        <v>48</v>
      </c>
      <c r="C41" s="32" t="s">
        <v>41</v>
      </c>
      <c r="D41" s="17">
        <f t="shared" si="0"/>
        <v>1857.503232</v>
      </c>
      <c r="E41" s="22">
        <v>0.13056</v>
      </c>
    </row>
    <row r="42" spans="1:5" ht="15.75">
      <c r="A42" s="33"/>
      <c r="B42" s="34" t="s">
        <v>128</v>
      </c>
      <c r="C42" s="34"/>
      <c r="D42" s="35"/>
      <c r="E42" s="53"/>
    </row>
    <row r="43" spans="1:5" ht="15.75">
      <c r="A43" s="36"/>
      <c r="B43" s="37" t="s">
        <v>49</v>
      </c>
      <c r="C43" s="37"/>
      <c r="D43" s="38"/>
      <c r="E43" s="52"/>
    </row>
    <row r="44" spans="1:15" ht="45" customHeight="1">
      <c r="A44" s="39" t="s">
        <v>44</v>
      </c>
      <c r="B44" s="40" t="s">
        <v>51</v>
      </c>
      <c r="C44" s="41"/>
      <c r="D44" s="17">
        <f>E44*1185.6*12</f>
        <v>10883.807999999999</v>
      </c>
      <c r="E44" s="18">
        <v>0.765</v>
      </c>
      <c r="O44" s="59"/>
    </row>
    <row r="45" spans="1:5" ht="25.5">
      <c r="A45" s="24" t="s">
        <v>129</v>
      </c>
      <c r="B45" s="25" t="s">
        <v>164</v>
      </c>
      <c r="C45" s="32" t="s">
        <v>34</v>
      </c>
      <c r="D45" s="17">
        <f aca="true" t="shared" si="1" ref="D45:D74">E45*1185.6*12</f>
        <v>2307.3672959999994</v>
      </c>
      <c r="E45" s="42">
        <v>0.16218</v>
      </c>
    </row>
    <row r="46" spans="1:5" ht="41.25" customHeight="1">
      <c r="A46" s="24" t="s">
        <v>130</v>
      </c>
      <c r="B46" s="25" t="s">
        <v>165</v>
      </c>
      <c r="C46" s="32" t="s">
        <v>25</v>
      </c>
      <c r="D46" s="17">
        <f t="shared" si="1"/>
        <v>1944.5736959999997</v>
      </c>
      <c r="E46" s="42">
        <v>0.13668</v>
      </c>
    </row>
    <row r="47" spans="1:5" ht="42" customHeight="1">
      <c r="A47" s="24" t="s">
        <v>131</v>
      </c>
      <c r="B47" s="25" t="s">
        <v>125</v>
      </c>
      <c r="C47" s="32" t="s">
        <v>41</v>
      </c>
      <c r="D47" s="17">
        <f t="shared" si="1"/>
        <v>348.281856</v>
      </c>
      <c r="E47" s="42">
        <v>0.024480000000000002</v>
      </c>
    </row>
    <row r="48" spans="1:5" ht="53.25" customHeight="1">
      <c r="A48" s="24" t="s">
        <v>132</v>
      </c>
      <c r="B48" s="25" t="s">
        <v>163</v>
      </c>
      <c r="C48" s="32" t="s">
        <v>41</v>
      </c>
      <c r="D48" s="17">
        <f t="shared" si="1"/>
        <v>174.140928</v>
      </c>
      <c r="E48" s="42">
        <v>0.012240000000000001</v>
      </c>
    </row>
    <row r="49" spans="1:5" ht="13.5" customHeight="1">
      <c r="A49" s="24" t="s">
        <v>133</v>
      </c>
      <c r="B49" s="25" t="s">
        <v>126</v>
      </c>
      <c r="C49" s="32" t="s">
        <v>34</v>
      </c>
      <c r="D49" s="17">
        <f t="shared" si="1"/>
        <v>624.0049919999999</v>
      </c>
      <c r="E49" s="42">
        <v>0.043859999999999996</v>
      </c>
    </row>
    <row r="50" spans="1:5" ht="42" customHeight="1">
      <c r="A50" s="24" t="s">
        <v>134</v>
      </c>
      <c r="B50" s="25" t="s">
        <v>166</v>
      </c>
      <c r="C50" s="32" t="s">
        <v>67</v>
      </c>
      <c r="D50" s="17">
        <f t="shared" si="1"/>
        <v>1915.550208</v>
      </c>
      <c r="E50" s="42">
        <v>0.13464</v>
      </c>
    </row>
    <row r="51" spans="1:5" ht="26.25" customHeight="1">
      <c r="A51" s="24" t="s">
        <v>135</v>
      </c>
      <c r="B51" s="25" t="s">
        <v>89</v>
      </c>
      <c r="C51" s="32" t="s">
        <v>34</v>
      </c>
      <c r="D51" s="17">
        <f t="shared" si="1"/>
        <v>101.58220800000001</v>
      </c>
      <c r="E51" s="42">
        <v>0.0071400000000000005</v>
      </c>
    </row>
    <row r="52" spans="1:5" ht="25.5">
      <c r="A52" s="24" t="s">
        <v>136</v>
      </c>
      <c r="B52" s="25" t="s">
        <v>90</v>
      </c>
      <c r="C52" s="32" t="s">
        <v>34</v>
      </c>
      <c r="D52" s="17">
        <f t="shared" si="1"/>
        <v>319.25836799999996</v>
      </c>
      <c r="E52" s="42">
        <v>0.022439999999999998</v>
      </c>
    </row>
    <row r="53" spans="1:5" ht="25.5">
      <c r="A53" s="24" t="s">
        <v>137</v>
      </c>
      <c r="B53" s="25" t="s">
        <v>127</v>
      </c>
      <c r="C53" s="32" t="s">
        <v>41</v>
      </c>
      <c r="D53" s="17">
        <f t="shared" si="1"/>
        <v>3149.048448</v>
      </c>
      <c r="E53" s="42">
        <v>0.22134</v>
      </c>
    </row>
    <row r="54" spans="1:5" ht="15.75">
      <c r="A54" s="43"/>
      <c r="B54" s="27" t="s">
        <v>146</v>
      </c>
      <c r="C54" s="27"/>
      <c r="D54" s="17"/>
      <c r="E54" s="44"/>
    </row>
    <row r="55" spans="1:15" ht="40.5" customHeight="1">
      <c r="A55" s="39" t="s">
        <v>50</v>
      </c>
      <c r="B55" s="40" t="s">
        <v>65</v>
      </c>
      <c r="C55" s="41"/>
      <c r="D55" s="17">
        <f t="shared" si="1"/>
        <v>30335.190028416</v>
      </c>
      <c r="E55" s="18">
        <v>2.13219678</v>
      </c>
      <c r="O55" s="59"/>
    </row>
    <row r="56" spans="1:15" ht="25.5">
      <c r="A56" s="24" t="s">
        <v>52</v>
      </c>
      <c r="B56" s="25" t="s">
        <v>138</v>
      </c>
      <c r="C56" s="32" t="s">
        <v>67</v>
      </c>
      <c r="D56" s="17">
        <f t="shared" si="1"/>
        <v>72.55872000000001</v>
      </c>
      <c r="E56" s="42">
        <v>0.0051</v>
      </c>
      <c r="G56" s="45"/>
      <c r="O56" s="59"/>
    </row>
    <row r="57" spans="1:7" ht="38.25">
      <c r="A57" s="24" t="s">
        <v>53</v>
      </c>
      <c r="B57" s="25" t="s">
        <v>139</v>
      </c>
      <c r="C57" s="32" t="s">
        <v>67</v>
      </c>
      <c r="D57" s="17">
        <f t="shared" si="1"/>
        <v>348.281856</v>
      </c>
      <c r="E57" s="42">
        <v>0.024480000000000002</v>
      </c>
      <c r="G57" s="45"/>
    </row>
    <row r="58" spans="1:7" ht="15.75" customHeight="1">
      <c r="A58" s="24" t="s">
        <v>54</v>
      </c>
      <c r="B58" s="25" t="s">
        <v>173</v>
      </c>
      <c r="C58" s="32" t="s">
        <v>67</v>
      </c>
      <c r="D58" s="17">
        <f t="shared" si="1"/>
        <v>377.30534399999993</v>
      </c>
      <c r="E58" s="42">
        <v>0.02652</v>
      </c>
      <c r="G58" s="45"/>
    </row>
    <row r="59" spans="1:7" ht="38.25">
      <c r="A59" s="24" t="s">
        <v>55</v>
      </c>
      <c r="B59" s="25" t="s">
        <v>172</v>
      </c>
      <c r="C59" s="32" t="s">
        <v>67</v>
      </c>
      <c r="D59" s="17">
        <f t="shared" si="1"/>
        <v>188.65267199999997</v>
      </c>
      <c r="E59" s="42">
        <v>0.01326</v>
      </c>
      <c r="G59" s="45"/>
    </row>
    <row r="60" spans="1:7" ht="25.5">
      <c r="A60" s="24" t="s">
        <v>56</v>
      </c>
      <c r="B60" s="25" t="s">
        <v>167</v>
      </c>
      <c r="C60" s="32" t="s">
        <v>67</v>
      </c>
      <c r="D60" s="17">
        <f t="shared" si="1"/>
        <v>7923.412224</v>
      </c>
      <c r="E60" s="42">
        <v>0.5569200000000001</v>
      </c>
      <c r="G60" s="45"/>
    </row>
    <row r="61" spans="1:7" ht="25.5">
      <c r="A61" s="24" t="s">
        <v>57</v>
      </c>
      <c r="B61" s="25" t="s">
        <v>168</v>
      </c>
      <c r="C61" s="32" t="s">
        <v>67</v>
      </c>
      <c r="D61" s="17">
        <f t="shared" si="1"/>
        <v>2916.860544</v>
      </c>
      <c r="E61" s="42">
        <v>0.20502</v>
      </c>
      <c r="G61" s="45"/>
    </row>
    <row r="62" spans="1:7" ht="30.75" customHeight="1">
      <c r="A62" s="24" t="s">
        <v>58</v>
      </c>
      <c r="B62" s="25" t="s">
        <v>169</v>
      </c>
      <c r="C62" s="32" t="s">
        <v>67</v>
      </c>
      <c r="D62" s="17">
        <f t="shared" si="1"/>
        <v>435.35231999999996</v>
      </c>
      <c r="E62" s="42">
        <v>0.0306</v>
      </c>
      <c r="G62" s="45"/>
    </row>
    <row r="63" spans="1:7" ht="25.5">
      <c r="A63" s="24" t="s">
        <v>59</v>
      </c>
      <c r="B63" s="25" t="s">
        <v>170</v>
      </c>
      <c r="C63" s="32" t="s">
        <v>175</v>
      </c>
      <c r="D63" s="17">
        <f t="shared" si="1"/>
        <v>290.23488000000003</v>
      </c>
      <c r="E63" s="42">
        <v>0.0204</v>
      </c>
      <c r="G63" s="45"/>
    </row>
    <row r="64" spans="1:7" ht="25.5">
      <c r="A64" s="24" t="s">
        <v>60</v>
      </c>
      <c r="B64" s="25" t="s">
        <v>171</v>
      </c>
      <c r="C64" s="32" t="s">
        <v>67</v>
      </c>
      <c r="D64" s="17">
        <f t="shared" si="1"/>
        <v>116.093952</v>
      </c>
      <c r="E64" s="42">
        <v>0.00816</v>
      </c>
      <c r="G64" s="45"/>
    </row>
    <row r="65" spans="1:7" ht="28.5" customHeight="1">
      <c r="A65" s="24" t="s">
        <v>61</v>
      </c>
      <c r="B65" s="25" t="s">
        <v>140</v>
      </c>
      <c r="C65" s="32" t="s">
        <v>41</v>
      </c>
      <c r="D65" s="17">
        <f t="shared" si="1"/>
        <v>246.699648</v>
      </c>
      <c r="E65" s="42">
        <v>0.01734</v>
      </c>
      <c r="G65" s="45"/>
    </row>
    <row r="66" spans="1:7" ht="15">
      <c r="A66" s="24" t="s">
        <v>62</v>
      </c>
      <c r="B66" s="25" t="s">
        <v>141</v>
      </c>
      <c r="C66" s="32" t="s">
        <v>34</v>
      </c>
      <c r="D66" s="17">
        <f t="shared" si="1"/>
        <v>391.817088</v>
      </c>
      <c r="E66" s="42">
        <v>0.02754</v>
      </c>
      <c r="G66" s="45"/>
    </row>
    <row r="67" spans="1:7" ht="25.5">
      <c r="A67" s="24" t="s">
        <v>63</v>
      </c>
      <c r="B67" s="25" t="s">
        <v>91</v>
      </c>
      <c r="C67" s="32" t="s">
        <v>41</v>
      </c>
      <c r="D67" s="17">
        <f t="shared" si="1"/>
        <v>72.55872000000001</v>
      </c>
      <c r="E67" s="42">
        <v>0.0051</v>
      </c>
      <c r="G67" s="45"/>
    </row>
    <row r="68" spans="1:7" ht="25.5">
      <c r="A68" s="24" t="s">
        <v>147</v>
      </c>
      <c r="B68" s="25" t="s">
        <v>142</v>
      </c>
      <c r="C68" s="32" t="s">
        <v>34</v>
      </c>
      <c r="D68" s="17">
        <f t="shared" si="1"/>
        <v>362.7936</v>
      </c>
      <c r="E68" s="42">
        <v>0.025500000000000002</v>
      </c>
      <c r="G68" s="45"/>
    </row>
    <row r="69" spans="1:7" ht="38.25" customHeight="1">
      <c r="A69" s="24" t="s">
        <v>148</v>
      </c>
      <c r="B69" s="25" t="s">
        <v>143</v>
      </c>
      <c r="C69" s="32" t="s">
        <v>41</v>
      </c>
      <c r="D69" s="17">
        <f t="shared" si="1"/>
        <v>159.62918399999998</v>
      </c>
      <c r="E69" s="42">
        <v>0.011219999999999999</v>
      </c>
      <c r="G69" s="45"/>
    </row>
    <row r="70" spans="1:7" ht="25.5">
      <c r="A70" s="24" t="s">
        <v>149</v>
      </c>
      <c r="B70" s="25" t="s">
        <v>144</v>
      </c>
      <c r="C70" s="32" t="s">
        <v>67</v>
      </c>
      <c r="D70" s="17">
        <f t="shared" si="1"/>
        <v>145.11744000000002</v>
      </c>
      <c r="E70" s="42">
        <v>0.0102</v>
      </c>
      <c r="G70" s="45"/>
    </row>
    <row r="71" spans="1:7" ht="25.5">
      <c r="A71" s="24" t="s">
        <v>150</v>
      </c>
      <c r="B71" s="25" t="s">
        <v>145</v>
      </c>
      <c r="C71" s="32" t="s">
        <v>34</v>
      </c>
      <c r="D71" s="17">
        <f t="shared" si="1"/>
        <v>246.699648</v>
      </c>
      <c r="E71" s="42">
        <v>0.01734</v>
      </c>
      <c r="G71" s="45"/>
    </row>
    <row r="72" spans="1:7" ht="15">
      <c r="A72" s="24" t="s">
        <v>151</v>
      </c>
      <c r="B72" s="25" t="s">
        <v>70</v>
      </c>
      <c r="C72" s="32" t="s">
        <v>67</v>
      </c>
      <c r="D72" s="17">
        <f t="shared" si="1"/>
        <v>8852.16384</v>
      </c>
      <c r="E72" s="42">
        <v>0.6222</v>
      </c>
      <c r="G72" s="45"/>
    </row>
    <row r="73" spans="1:7" ht="15">
      <c r="A73" s="24" t="s">
        <v>152</v>
      </c>
      <c r="B73" s="25" t="s">
        <v>92</v>
      </c>
      <c r="C73" s="32" t="s">
        <v>67</v>
      </c>
      <c r="D73" s="17">
        <f t="shared" si="1"/>
        <v>5238.739584</v>
      </c>
      <c r="E73" s="42">
        <v>0.36822</v>
      </c>
      <c r="G73" s="45"/>
    </row>
    <row r="74" spans="1:7" ht="15">
      <c r="A74" s="24" t="s">
        <v>153</v>
      </c>
      <c r="B74" s="25" t="s">
        <v>93</v>
      </c>
      <c r="C74" s="32" t="s">
        <v>67</v>
      </c>
      <c r="D74" s="17">
        <f t="shared" si="1"/>
        <v>1944.5736959999997</v>
      </c>
      <c r="E74" s="42">
        <v>0.13668</v>
      </c>
      <c r="G74" s="45"/>
    </row>
    <row r="75" spans="1:5" ht="15.75">
      <c r="A75" s="43"/>
      <c r="B75" s="46" t="s">
        <v>155</v>
      </c>
      <c r="C75" s="43"/>
      <c r="D75" s="21"/>
      <c r="E75" s="44"/>
    </row>
    <row r="76" spans="1:15" ht="27.75" customHeight="1">
      <c r="A76" s="39" t="s">
        <v>64</v>
      </c>
      <c r="B76" s="41" t="s">
        <v>72</v>
      </c>
      <c r="C76" s="47"/>
      <c r="D76" s="17">
        <f>E76*1185.6*12</f>
        <v>14560.89121363968</v>
      </c>
      <c r="E76" s="18">
        <v>1.0234544544</v>
      </c>
      <c r="O76" s="45"/>
    </row>
    <row r="77" spans="1:5" ht="25.5">
      <c r="A77" s="24" t="s">
        <v>66</v>
      </c>
      <c r="B77" s="25" t="s">
        <v>94</v>
      </c>
      <c r="C77" s="32" t="s">
        <v>41</v>
      </c>
      <c r="D77" s="17">
        <f aca="true" t="shared" si="2" ref="D77:D85">E77*1185.6*12</f>
        <v>4339.011455999999</v>
      </c>
      <c r="E77" s="22">
        <v>0.30498</v>
      </c>
    </row>
    <row r="78" spans="1:5" ht="15">
      <c r="A78" s="24" t="s">
        <v>68</v>
      </c>
      <c r="B78" s="25" t="s">
        <v>162</v>
      </c>
      <c r="C78" s="32" t="s">
        <v>67</v>
      </c>
      <c r="D78" s="17">
        <f t="shared" si="2"/>
        <v>1872.014976</v>
      </c>
      <c r="E78" s="22">
        <v>0.13158</v>
      </c>
    </row>
    <row r="79" spans="1:5" ht="15">
      <c r="A79" s="24" t="s">
        <v>69</v>
      </c>
      <c r="B79" s="25" t="s">
        <v>154</v>
      </c>
      <c r="C79" s="32" t="s">
        <v>67</v>
      </c>
      <c r="D79" s="17">
        <f t="shared" si="2"/>
        <v>8300.717567999998</v>
      </c>
      <c r="E79" s="22">
        <v>0.58344</v>
      </c>
    </row>
    <row r="80" spans="1:5" ht="15.75">
      <c r="A80" s="43"/>
      <c r="B80" s="43" t="s">
        <v>156</v>
      </c>
      <c r="C80" s="43"/>
      <c r="D80" s="17"/>
      <c r="E80" s="44"/>
    </row>
    <row r="81" spans="1:15" ht="27.75" customHeight="1">
      <c r="A81" s="39" t="s">
        <v>71</v>
      </c>
      <c r="B81" s="41" t="s">
        <v>72</v>
      </c>
      <c r="C81" s="47"/>
      <c r="D81" s="17">
        <f t="shared" si="2"/>
        <v>85329.05471999999</v>
      </c>
      <c r="E81" s="18">
        <v>5.9976</v>
      </c>
      <c r="O81" s="45"/>
    </row>
    <row r="82" spans="1:5" ht="15">
      <c r="A82" s="24" t="s">
        <v>159</v>
      </c>
      <c r="B82" s="25" t="s">
        <v>157</v>
      </c>
      <c r="C82" s="32" t="s">
        <v>41</v>
      </c>
      <c r="D82" s="17">
        <f t="shared" si="2"/>
        <v>6036.885503999999</v>
      </c>
      <c r="E82" s="22">
        <v>0.42432</v>
      </c>
    </row>
    <row r="83" spans="1:5" ht="15">
      <c r="A83" s="24" t="s">
        <v>160</v>
      </c>
      <c r="B83" s="25" t="s">
        <v>95</v>
      </c>
      <c r="C83" s="32" t="s">
        <v>41</v>
      </c>
      <c r="D83" s="17">
        <f t="shared" si="2"/>
        <v>74575.852416</v>
      </c>
      <c r="E83" s="22">
        <v>5.24178</v>
      </c>
    </row>
    <row r="84" spans="1:5" ht="15">
      <c r="A84" s="24" t="s">
        <v>161</v>
      </c>
      <c r="B84" s="25" t="s">
        <v>158</v>
      </c>
      <c r="C84" s="32" t="s">
        <v>41</v>
      </c>
      <c r="D84" s="17">
        <f t="shared" si="2"/>
        <v>4716.3168</v>
      </c>
      <c r="E84" s="22">
        <v>0.3315</v>
      </c>
    </row>
    <row r="85" spans="1:15" ht="21.75" customHeight="1">
      <c r="A85" s="55"/>
      <c r="B85" s="57" t="s">
        <v>96</v>
      </c>
      <c r="C85" s="58"/>
      <c r="D85" s="17">
        <f t="shared" si="2"/>
        <v>194622.41079380736</v>
      </c>
      <c r="E85" s="60">
        <v>13.6796003988</v>
      </c>
      <c r="O85" s="45"/>
    </row>
  </sheetData>
  <sheetProtection/>
  <mergeCells count="4">
    <mergeCell ref="A3:E3"/>
    <mergeCell ref="A4:E4"/>
    <mergeCell ref="C1:E1"/>
    <mergeCell ref="C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2021-06-14T12:39:35Z</dcterms:modified>
  <cp:category/>
  <cp:version/>
  <cp:contentType/>
  <cp:contentStatus/>
</cp:coreProperties>
</file>