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7" i="1" l="1"/>
  <c r="D58" i="1"/>
  <c r="D59" i="1"/>
  <c r="D60" i="1"/>
  <c r="D61" i="1"/>
  <c r="D62" i="1"/>
  <c r="D63" i="1"/>
  <c r="D64" i="1"/>
  <c r="D65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7" i="1"/>
  <c r="E65" i="1" l="1"/>
  <c r="E34" i="1" l="1"/>
  <c r="E23" i="1"/>
  <c r="E14" i="1"/>
  <c r="E6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<sst xmlns="http://schemas.openxmlformats.org/spreadsheetml/2006/main" count="164" uniqueCount="141">
  <si>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</si>
  <si>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</si>
  <si>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</si>
  <si>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</si>
  <si>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</si>
  <si>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</si>
  <si>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</si>
  <si>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</si>
  <si>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</si>
  <si>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</si>
  <si>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</si>
  <si>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</si>
  <si>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</si>
  <si>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</si>
  <si>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</si>
  <si>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</si>
  <si>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</si>
  <si>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</si>
  <si>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</si>
  <si>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</si>
  <si>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</si>
  <si>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</si>
  <si>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</si>
  <si>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</si>
  <si>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</si>
  <si>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</si>
  <si>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</si>
  <si>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</si>
  <si>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</si>
  <si>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</si>
  <si>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</si>
  <si>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</si>
  <si>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</si>
  <si>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</si>
  <si>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</si>
  <si>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</si>
  <si>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</si>
  <si>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</si>
  <si>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</si>
  <si>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</si>
  <si>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</si>
  <si>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</si>
  <si>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</si>
  <si>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</si>
  <si>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</si>
  <si>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</si>
  <si>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</si>
  <si>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</si>
  <si>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</si>
  <si>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</si>
  <si>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</si>
  <si>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</si>
  <si>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</si>
  <si>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</si>
  <si>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</si>
  <si>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</si>
  <si>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</si>
  <si>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</si>
  <si>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</si>
  <si>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</si>
  <si>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</si>
  <si>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</si>
  <si>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</si>
  <si>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</si>
  <si>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</si>
  <si>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</si>
  <si>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</si>
  <si>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</si>
  <si>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</si>
  <si>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</si>
  <si>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</si>
  <si>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</si>
  <si>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</si>
  <si>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</si>
  <si>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</si>
  <si>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</si>
  <si>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</si>
  <si>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</si>
  <si>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</si>
  <si>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</si>
  <si>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</si>
  <si>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</si>
  <si>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</si>
  <si>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</si>
  <si>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</si>
  <si>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</si>
  <si>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</si>
  <si>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</si>
  <si>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</si>
  <si>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</si>
  <si>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</si>
  <si>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</si>
  <si>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</si>
  <si>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</si>
  <si>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</si>
  <si>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</si>
  <si>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</si>
  <si>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</si>
  <si>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</si>
  <si>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</si>
  <si>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</si>
  <si>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</si>
  <si>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</si>
  <si>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</si>
  <si>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</si>
  <si>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</si>
  <si>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</si>
  <si>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</si>
  <si>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</si>
  <si>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</si>
  <si>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</si>
  <si>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</si>
  <si>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</si>
  <si>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</si>
  <si>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</si>
  <si>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</si>
  <si>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</si>
  <si>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</si>
  <si>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</si>
  <si>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</si>
  <si>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</si>
  <si>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</si>
  <si>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</si>
  <si>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</si>
  <si>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</si>
  <si>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</si>
  <si>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</si>
  <si>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</si>
  <si>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</si>
  <si>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</si>
  <si>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</si>
  <si>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</si>
  <si>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</si>
  <si>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</si>
  <si>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</si>
  <si>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</si>
  <si>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</si>
  <si>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</si>
  <si>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</si>
  <si>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</si>
  <si>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 2021 года для мкд по адресу: Белгородская область, Белгородский район, пос. Северный, мкрн Цетральный, д.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</si>
</sst>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8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B4" sqref="B4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5" t="s">
        <v>138</v>
      </c>
      <c r="E1" s="25"/>
    </row>
    <row r="2" spans="1:6" ht="20.25" customHeight="1" x14ac:dyDescent="0.2">
      <c r="C2" s="24" t="s">
        <v>139</v>
      </c>
      <c r="D2" s="24"/>
      <c r="E2" s="24"/>
    </row>
    <row r="3" spans="1:6" ht="35.25" customHeight="1" x14ac:dyDescent="0.2">
      <c r="B3" s="23" t="s">
        <v>140</v>
      </c>
      <c r="C3" s="23"/>
      <c r="D3" s="23"/>
      <c r="E3" s="23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1842.7</v>
      </c>
    </row>
    <row r="6" spans="1:6" x14ac:dyDescent="0.2">
      <c r="A6" s="2"/>
      <c r="B6" s="3" t="s">
        <v>6</v>
      </c>
      <c r="C6" s="4"/>
      <c r="D6" s="5"/>
      <c r="E6" s="15">
        <f>SUM(E7:E12)</f>
        <v>3.1399999999999992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E7*1842.7*12</f>
        <v>53069.759999999995</v>
      </c>
      <c r="E7" s="16">
        <v>2.4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E8*1842.7*12</f>
        <v>884.49599999999998</v>
      </c>
      <c r="E8" s="16">
        <v>0.04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2432.364</v>
      </c>
      <c r="E9" s="16">
        <v>0.11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12161.820000000002</v>
      </c>
      <c r="E10" s="16">
        <v>0.55000000000000004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663.37199999999996</v>
      </c>
      <c r="E11" s="16">
        <v>0.03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221.124</v>
      </c>
      <c r="E12" s="16">
        <v>0.01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59261.232000000004</v>
      </c>
      <c r="E14" s="18">
        <f>SUM(E15:E22)</f>
        <v>2.68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16142.052</v>
      </c>
      <c r="E15" s="16">
        <v>0.73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3980.232</v>
      </c>
      <c r="E16" s="16">
        <v>0.18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3537.9839999999999</v>
      </c>
      <c r="E17" s="16">
        <v>0.16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5749.2240000000002</v>
      </c>
      <c r="E18" s="16">
        <v>0.26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16363.175999999999</v>
      </c>
      <c r="E19" s="16">
        <v>0.74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3095.7359999999999</v>
      </c>
      <c r="E20" s="16">
        <v>0.14000000000000001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6854.8439999999991</v>
      </c>
      <c r="E21" s="16">
        <v>0.31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3537.9839999999999</v>
      </c>
      <c r="E22" s="16">
        <v>0.16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43340.303999999996</v>
      </c>
      <c r="E23" s="18">
        <f>SUM(E24:E33)</f>
        <v>1.9599999999999997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11277.324000000001</v>
      </c>
      <c r="E24" s="16">
        <v>0.51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1547.8679999999999</v>
      </c>
      <c r="E25" s="16">
        <v>7.0000000000000007E-2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10613.951999999999</v>
      </c>
      <c r="E26" s="16">
        <v>0.48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4201.3559999999998</v>
      </c>
      <c r="E27" s="16">
        <v>0.19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1105.6200000000001</v>
      </c>
      <c r="E28" s="16">
        <v>0.05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3316.8599999999997</v>
      </c>
      <c r="E29" s="16">
        <v>0.15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3095.7359999999999</v>
      </c>
      <c r="E30" s="16">
        <v>0.14000000000000001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2874.6120000000001</v>
      </c>
      <c r="E31" s="16">
        <v>0.13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5306.9759999999997</v>
      </c>
      <c r="E32" s="16">
        <v>0.24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9" t="s">
        <v>124</v>
      </c>
      <c r="B34" s="30"/>
      <c r="C34" s="31"/>
      <c r="D34" s="21">
        <f t="shared" si="0"/>
        <v>12161.820000000002</v>
      </c>
      <c r="E34" s="15">
        <f>SUM(E35:E37)</f>
        <v>0.55000000000000004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4422.4800000000005</v>
      </c>
      <c r="E35" s="16">
        <v>0.2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5085.8520000000008</v>
      </c>
      <c r="E36" s="16">
        <v>0.23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2653.4879999999998</v>
      </c>
      <c r="E37" s="16">
        <v>0.12</v>
      </c>
      <c r="F37" s="14"/>
    </row>
    <row r="38" spans="1:6" x14ac:dyDescent="0.2">
      <c r="A38" s="28"/>
      <c r="B38" s="28"/>
      <c r="C38" s="28"/>
      <c r="D38" s="21"/>
      <c r="E38" s="15"/>
      <c r="F38" s="14"/>
    </row>
    <row r="39" spans="1:6" x14ac:dyDescent="0.2">
      <c r="A39" s="32" t="s">
        <v>53</v>
      </c>
      <c r="B39" s="32"/>
      <c r="C39" s="32"/>
      <c r="D39" s="21">
        <f t="shared" si="0"/>
        <v>61693.595999999998</v>
      </c>
      <c r="E39" s="15">
        <v>2.79</v>
      </c>
      <c r="F39" s="22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10835.076000000001</v>
      </c>
      <c r="E40" s="16">
        <v>0.49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33168.600000000006</v>
      </c>
      <c r="E41" s="16">
        <v>1.5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2432.364</v>
      </c>
      <c r="E42" s="16">
        <v>0.11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3980.232</v>
      </c>
      <c r="E43" s="16">
        <v>0.18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2211.2400000000002</v>
      </c>
      <c r="E44" s="16">
        <v>0.1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9950.58</v>
      </c>
      <c r="E45" s="16">
        <v>0.45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2432.364</v>
      </c>
      <c r="E46" s="16">
        <v>0.11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3316.8599999999997</v>
      </c>
      <c r="E47" s="16">
        <v>0.15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8844.9600000000009</v>
      </c>
      <c r="E48" s="16">
        <v>0.4</v>
      </c>
      <c r="F48" s="14"/>
    </row>
    <row r="49" spans="1:6" x14ac:dyDescent="0.2">
      <c r="A49" s="26" t="s">
        <v>132</v>
      </c>
      <c r="B49" s="27"/>
      <c r="C49" s="8"/>
      <c r="D49" s="21">
        <f t="shared" si="0"/>
        <v>17689.920000000002</v>
      </c>
      <c r="E49" s="16">
        <v>0.8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5528.1</v>
      </c>
      <c r="E50" s="16">
        <v>0.25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9508.3320000000003</v>
      </c>
      <c r="E51" s="16">
        <v>0.43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2653.4879999999998</v>
      </c>
      <c r="E52" s="16">
        <v>0.12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48868.404000000002</v>
      </c>
      <c r="E53" s="15">
        <v>2.21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16584.300000000003</v>
      </c>
      <c r="E54" s="16">
        <v>0.75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2211.2400000000002</v>
      </c>
      <c r="E55" s="16">
        <v>0.1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17689.920000000002</v>
      </c>
      <c r="E56" s="16">
        <v>0.8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12382.944</v>
      </c>
      <c r="E57" s="16">
        <v>0.56000000000000005</v>
      </c>
      <c r="F57" s="14"/>
    </row>
    <row r="58" spans="1:6" x14ac:dyDescent="0.2">
      <c r="A58" s="28" t="s">
        <v>90</v>
      </c>
      <c r="B58" s="28"/>
      <c r="C58" s="8"/>
      <c r="D58" s="21">
        <f t="shared" si="0"/>
        <v>153902.304</v>
      </c>
      <c r="E58" s="20">
        <v>6.96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23660.268</v>
      </c>
      <c r="E59" s="16">
        <v>1.07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48868.404000000002</v>
      </c>
      <c r="E60" s="16">
        <v>2.21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9950.58</v>
      </c>
      <c r="E61" s="16">
        <v>0.45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41571.311999999998</v>
      </c>
      <c r="E62" s="16">
        <v>1.88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20122.284000000003</v>
      </c>
      <c r="E63" s="16">
        <v>0.91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9729.4560000000001</v>
      </c>
      <c r="E64" s="16">
        <v>0.44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448660.59600000014</v>
      </c>
      <c r="E65" s="18">
        <f>E6+E14+E23+E34+E39+E53+E58</f>
        <v>20.290000000000003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2021-06-14T13:15:38Z</dcterms:modified>
</cp:coreProperties>
</file>