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<sst xmlns="http://schemas.openxmlformats.org/spreadsheetml/2006/main" count="164" uniqueCount="141">
  <si>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</si>
  <si>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</si>
  <si>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 2024 года для мкд по адресу: Белгородская область, Белгородский район, пос. Северный, мкрн Цетральный, д. 6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</si>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</sst>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41" workbookViewId="0">
      <selection activeCell="C33" sqref="C33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1379.1</v>
      </c>
    </row>
    <row r="6" spans="1:6">
      <c r="A6" s="8"/>
      <c r="B6" s="10" t="s">
        <v>9</v>
      </c>
      <c r="C6" s="11"/>
      <c r="D6" s="12">
        <f>E6*E5*12</f>
        <v>60946.4692456692</v>
      </c>
      <c r="E6" s="13">
        <v>3.6827441354065</v>
      </c>
      <c r="F6" s="14"/>
    </row>
    <row r="7" ht="25.5" spans="1:6">
      <c r="A7" s="31" t="s">
        <v>10</v>
      </c>
      <c r="B7" s="16" t="s">
        <v>11</v>
      </c>
      <c r="C7" s="15" t="s">
        <v>12</v>
      </c>
      <c r="D7" s="17">
        <f>E7*1379.1*12</f>
        <v>46583.2885954159</v>
      </c>
      <c r="E7" s="18">
        <v>2.81483628183936</v>
      </c>
      <c r="F7" s="14"/>
    </row>
    <row r="8" spans="1:6">
      <c r="A8" s="31" t="s">
        <v>13</v>
      </c>
      <c r="B8" s="16" t="s">
        <v>14</v>
      </c>
      <c r="C8" s="15" t="s">
        <v>15</v>
      </c>
      <c r="D8" s="17">
        <f t="shared" ref="D8:D65" si="0">E8*1379.1*12</f>
        <v>776.388143256932</v>
      </c>
      <c r="E8" s="18">
        <v>0.046913938030656</v>
      </c>
      <c r="F8" s="14"/>
    </row>
    <row r="9" spans="1:6">
      <c r="A9" s="31" t="s">
        <v>16</v>
      </c>
      <c r="B9" s="16" t="s">
        <v>17</v>
      </c>
      <c r="C9" s="15" t="s">
        <v>18</v>
      </c>
      <c r="D9" s="17">
        <f t="shared" si="0"/>
        <v>2135.06739395656</v>
      </c>
      <c r="E9" s="18">
        <v>0.129013329584304</v>
      </c>
      <c r="F9" s="14"/>
    </row>
    <row r="10" ht="25.5" spans="1:6">
      <c r="A10" s="31" t="s">
        <v>19</v>
      </c>
      <c r="B10" s="16" t="s">
        <v>20</v>
      </c>
      <c r="C10" s="15" t="s">
        <v>15</v>
      </c>
      <c r="D10" s="17">
        <f t="shared" si="0"/>
        <v>10675.3369697828</v>
      </c>
      <c r="E10" s="18">
        <v>0.64506664792152</v>
      </c>
      <c r="F10" s="14"/>
    </row>
    <row r="11" spans="1:6">
      <c r="A11" s="31" t="s">
        <v>21</v>
      </c>
      <c r="B11" s="16" t="s">
        <v>22</v>
      </c>
      <c r="C11" s="15" t="s">
        <v>23</v>
      </c>
      <c r="D11" s="17">
        <f t="shared" si="0"/>
        <v>582.291107442699</v>
      </c>
      <c r="E11" s="18">
        <v>0.035185453522992</v>
      </c>
      <c r="F11" s="14"/>
    </row>
    <row r="12" spans="1:6">
      <c r="A12" s="31" t="s">
        <v>24</v>
      </c>
      <c r="B12" s="16" t="s">
        <v>25</v>
      </c>
      <c r="C12" s="15" t="s">
        <v>26</v>
      </c>
      <c r="D12" s="17">
        <f t="shared" si="0"/>
        <v>194.097035814233</v>
      </c>
      <c r="E12" s="18">
        <v>0.011728484507664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52018.0055982145</v>
      </c>
      <c r="E14" s="20">
        <v>3.14323384805395</v>
      </c>
      <c r="F14" s="14"/>
    </row>
    <row r="15" spans="1:6">
      <c r="A15" s="31" t="s">
        <v>30</v>
      </c>
      <c r="B15" s="16" t="s">
        <v>31</v>
      </c>
      <c r="C15" s="15" t="s">
        <v>32</v>
      </c>
      <c r="D15" s="17">
        <f t="shared" si="0"/>
        <v>14169.083614439</v>
      </c>
      <c r="E15" s="18">
        <v>0.856179369059472</v>
      </c>
      <c r="F15" s="14"/>
    </row>
    <row r="16" spans="1:6">
      <c r="A16" s="31" t="s">
        <v>33</v>
      </c>
      <c r="B16" s="16" t="s">
        <v>34</v>
      </c>
      <c r="C16" s="15" t="s">
        <v>35</v>
      </c>
      <c r="D16" s="17">
        <f t="shared" si="0"/>
        <v>3493.74664465619</v>
      </c>
      <c r="E16" s="18">
        <v>0.211112721137952</v>
      </c>
      <c r="F16" s="14"/>
    </row>
    <row r="17" spans="1:6">
      <c r="A17" s="31" t="s">
        <v>36</v>
      </c>
      <c r="B17" s="16" t="s">
        <v>37</v>
      </c>
      <c r="C17" s="15" t="s">
        <v>38</v>
      </c>
      <c r="D17" s="17">
        <f t="shared" si="0"/>
        <v>3105.55257302773</v>
      </c>
      <c r="E17" s="18">
        <v>0.187655752122624</v>
      </c>
      <c r="F17" s="14"/>
    </row>
    <row r="18" spans="1:6">
      <c r="A18" s="31" t="s">
        <v>39</v>
      </c>
      <c r="B18" s="16" t="s">
        <v>40</v>
      </c>
      <c r="C18" s="15" t="s">
        <v>41</v>
      </c>
      <c r="D18" s="17">
        <f t="shared" si="0"/>
        <v>5046.52293117006</v>
      </c>
      <c r="E18" s="18">
        <v>0.304940597199264</v>
      </c>
      <c r="F18" s="14"/>
    </row>
    <row r="19" spans="1:6">
      <c r="A19" s="31" t="s">
        <v>42</v>
      </c>
      <c r="B19" s="16" t="s">
        <v>43</v>
      </c>
      <c r="C19" s="15" t="s">
        <v>44</v>
      </c>
      <c r="D19" s="17">
        <f t="shared" si="0"/>
        <v>14363.1806502532</v>
      </c>
      <c r="E19" s="18">
        <v>0.867907853567136</v>
      </c>
      <c r="F19" s="14"/>
    </row>
    <row r="20" spans="1:6">
      <c r="A20" s="31" t="s">
        <v>45</v>
      </c>
      <c r="B20" s="16" t="s">
        <v>46</v>
      </c>
      <c r="C20" s="15" t="s">
        <v>47</v>
      </c>
      <c r="D20" s="17">
        <f t="shared" si="0"/>
        <v>2717.35850139926</v>
      </c>
      <c r="E20" s="18">
        <v>0.164198783107296</v>
      </c>
      <c r="F20" s="14"/>
    </row>
    <row r="21" spans="1:6">
      <c r="A21" s="31" t="s">
        <v>48</v>
      </c>
      <c r="B21" s="16" t="s">
        <v>49</v>
      </c>
      <c r="C21" s="15" t="s">
        <v>18</v>
      </c>
      <c r="D21" s="17">
        <f t="shared" si="0"/>
        <v>6017.00811024123</v>
      </c>
      <c r="E21" s="18">
        <v>0.363583019737584</v>
      </c>
      <c r="F21" s="14"/>
    </row>
    <row r="22" spans="1:6">
      <c r="A22" s="31" t="s">
        <v>50</v>
      </c>
      <c r="B22" s="16" t="s">
        <v>51</v>
      </c>
      <c r="C22" s="15" t="s">
        <v>52</v>
      </c>
      <c r="D22" s="17">
        <f t="shared" si="0"/>
        <v>3105.55257302773</v>
      </c>
      <c r="E22" s="18">
        <v>0.187655752122624</v>
      </c>
      <c r="F22" s="14"/>
    </row>
    <row r="23" spans="1:6">
      <c r="A23" s="31" t="s">
        <v>53</v>
      </c>
      <c r="B23" s="8" t="s">
        <v>54</v>
      </c>
      <c r="C23" s="15"/>
      <c r="D23" s="17">
        <f t="shared" si="0"/>
        <v>38043.0190195897</v>
      </c>
      <c r="E23" s="20">
        <v>2.29878296350214</v>
      </c>
      <c r="F23" s="14"/>
    </row>
    <row r="24" spans="1:6">
      <c r="A24" s="31" t="s">
        <v>55</v>
      </c>
      <c r="B24" s="16" t="s">
        <v>56</v>
      </c>
      <c r="C24" s="15" t="s">
        <v>18</v>
      </c>
      <c r="D24" s="17">
        <f t="shared" si="0"/>
        <v>9898.94882652589</v>
      </c>
      <c r="E24" s="18">
        <v>0.598152709890864</v>
      </c>
      <c r="F24" s="14"/>
    </row>
    <row r="25" spans="1:6">
      <c r="A25" s="31" t="s">
        <v>57</v>
      </c>
      <c r="B25" s="16" t="s">
        <v>46</v>
      </c>
      <c r="C25" s="15" t="s">
        <v>58</v>
      </c>
      <c r="D25" s="17">
        <f t="shared" si="0"/>
        <v>1358.67925069963</v>
      </c>
      <c r="E25" s="18">
        <v>0.082099391553648</v>
      </c>
      <c r="F25" s="14"/>
    </row>
    <row r="26" spans="1:6">
      <c r="A26" s="31" t="s">
        <v>59</v>
      </c>
      <c r="B26" s="16" t="s">
        <v>60</v>
      </c>
      <c r="C26" s="15" t="s">
        <v>61</v>
      </c>
      <c r="D26" s="17">
        <f t="shared" si="0"/>
        <v>9316.65771908319</v>
      </c>
      <c r="E26" s="18">
        <v>0.562967256367872</v>
      </c>
      <c r="F26" s="14"/>
    </row>
    <row r="27" spans="1:6">
      <c r="A27" s="31" t="s">
        <v>62</v>
      </c>
      <c r="B27" s="16" t="s">
        <v>63</v>
      </c>
      <c r="C27" s="15" t="s">
        <v>61</v>
      </c>
      <c r="D27" s="17">
        <f t="shared" si="0"/>
        <v>3687.84368047043</v>
      </c>
      <c r="E27" s="18">
        <v>0.222841205645616</v>
      </c>
      <c r="F27" s="14"/>
    </row>
    <row r="28" spans="1:6">
      <c r="A28" s="31" t="s">
        <v>64</v>
      </c>
      <c r="B28" s="16" t="s">
        <v>65</v>
      </c>
      <c r="C28" s="15" t="s">
        <v>66</v>
      </c>
      <c r="D28" s="17">
        <f t="shared" si="0"/>
        <v>970.485179071165</v>
      </c>
      <c r="E28" s="18">
        <v>0.05864242253832</v>
      </c>
      <c r="F28" s="14"/>
    </row>
    <row r="29" spans="1:6">
      <c r="A29" s="31" t="s">
        <v>67</v>
      </c>
      <c r="B29" s="16" t="s">
        <v>68</v>
      </c>
      <c r="C29" s="15" t="s">
        <v>26</v>
      </c>
      <c r="D29" s="17">
        <f t="shared" si="0"/>
        <v>2911.4555372135</v>
      </c>
      <c r="E29" s="18">
        <v>0.17592726761496</v>
      </c>
      <c r="F29" s="14"/>
    </row>
    <row r="30" spans="1:6">
      <c r="A30" s="31" t="s">
        <v>69</v>
      </c>
      <c r="B30" s="16" t="s">
        <v>70</v>
      </c>
      <c r="C30" s="15" t="s">
        <v>52</v>
      </c>
      <c r="D30" s="17">
        <f t="shared" si="0"/>
        <v>2717.35850139926</v>
      </c>
      <c r="E30" s="18">
        <v>0.164198783107296</v>
      </c>
      <c r="F30" s="14"/>
    </row>
    <row r="31" spans="1:6">
      <c r="A31" s="31" t="s">
        <v>71</v>
      </c>
      <c r="B31" s="16" t="s">
        <v>72</v>
      </c>
      <c r="C31" s="15" t="s">
        <v>73</v>
      </c>
      <c r="D31" s="17">
        <f t="shared" si="0"/>
        <v>2523.26146558503</v>
      </c>
      <c r="E31" s="18">
        <v>0.152470298599632</v>
      </c>
      <c r="F31" s="14"/>
    </row>
    <row r="32" spans="1:6">
      <c r="A32" s="31" t="s">
        <v>74</v>
      </c>
      <c r="B32" s="16" t="s">
        <v>75</v>
      </c>
      <c r="C32" s="15" t="s">
        <v>26</v>
      </c>
      <c r="D32" s="17">
        <f t="shared" si="0"/>
        <v>4658.32885954159</v>
      </c>
      <c r="E32" s="18">
        <v>0.281483628183936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 t="shared" si="0"/>
        <v>10675.3369697828</v>
      </c>
      <c r="E34" s="13">
        <v>0.64506664792152</v>
      </c>
      <c r="F34" s="14"/>
    </row>
    <row r="35" spans="1:6">
      <c r="A35" s="31" t="s">
        <v>77</v>
      </c>
      <c r="B35" s="16" t="s">
        <v>78</v>
      </c>
      <c r="C35" s="15" t="s">
        <v>26</v>
      </c>
      <c r="D35" s="17">
        <f t="shared" si="0"/>
        <v>3881.94071628466</v>
      </c>
      <c r="E35" s="18">
        <v>0.23456969015328</v>
      </c>
      <c r="F35" s="14"/>
    </row>
    <row r="36" ht="40.5" spans="1:6">
      <c r="A36" s="31" t="s">
        <v>79</v>
      </c>
      <c r="B36" s="16" t="s">
        <v>80</v>
      </c>
      <c r="C36" s="15" t="s">
        <v>52</v>
      </c>
      <c r="D36" s="17">
        <f t="shared" si="0"/>
        <v>4464.23182372736</v>
      </c>
      <c r="E36" s="18">
        <v>0.269755143676272</v>
      </c>
      <c r="F36" s="14"/>
    </row>
    <row r="37" spans="1:6">
      <c r="A37" s="31" t="s">
        <v>81</v>
      </c>
      <c r="B37" s="16" t="s">
        <v>82</v>
      </c>
      <c r="C37" s="15" t="s">
        <v>83</v>
      </c>
      <c r="D37" s="17">
        <f t="shared" si="0"/>
        <v>2329.1644297708</v>
      </c>
      <c r="E37" s="18">
        <v>0.140741814091968</v>
      </c>
      <c r="F37" s="14"/>
    </row>
    <row r="38" spans="1:6">
      <c r="A38" s="8"/>
      <c r="B38" s="8"/>
      <c r="C38" s="8"/>
      <c r="D38" s="17"/>
      <c r="E38" s="13"/>
      <c r="F38" s="14"/>
    </row>
    <row r="39" spans="1:6">
      <c r="A39" s="25" t="s">
        <v>84</v>
      </c>
      <c r="B39" s="25"/>
      <c r="C39" s="25"/>
      <c r="D39" s="17">
        <f t="shared" si="0"/>
        <v>54153.072992171</v>
      </c>
      <c r="E39" s="13">
        <v>3.27224717763826</v>
      </c>
      <c r="F39" s="14"/>
    </row>
    <row r="40" spans="1:6">
      <c r="A40" s="31" t="s">
        <v>85</v>
      </c>
      <c r="B40" s="8" t="s">
        <v>86</v>
      </c>
      <c r="C40" s="15" t="s">
        <v>87</v>
      </c>
      <c r="D40" s="17">
        <f t="shared" si="0"/>
        <v>9510.75475489742</v>
      </c>
      <c r="E40" s="18">
        <v>0.574695740875536</v>
      </c>
      <c r="F40" s="14"/>
    </row>
    <row r="41" ht="15" spans="1:6">
      <c r="A41" s="31" t="s">
        <v>88</v>
      </c>
      <c r="B41" s="8" t="s">
        <v>89</v>
      </c>
      <c r="C41" s="26"/>
      <c r="D41" s="17">
        <f t="shared" si="0"/>
        <v>29114.555372135</v>
      </c>
      <c r="E41" s="18">
        <v>1.7592726761496</v>
      </c>
      <c r="F41" s="14"/>
    </row>
    <row r="42" ht="25.5" spans="1:6">
      <c r="A42" s="31" t="s">
        <v>90</v>
      </c>
      <c r="B42" s="16" t="s">
        <v>91</v>
      </c>
      <c r="C42" s="15" t="s">
        <v>26</v>
      </c>
      <c r="D42" s="17">
        <f t="shared" si="0"/>
        <v>2135.06739395656</v>
      </c>
      <c r="E42" s="18">
        <v>0.129013329584304</v>
      </c>
      <c r="F42" s="14"/>
    </row>
    <row r="43" ht="25.5" spans="1:6">
      <c r="A43" s="31" t="s">
        <v>92</v>
      </c>
      <c r="B43" s="16" t="s">
        <v>93</v>
      </c>
      <c r="C43" s="15" t="s">
        <v>94</v>
      </c>
      <c r="D43" s="17">
        <f t="shared" si="0"/>
        <v>3493.74664465619</v>
      </c>
      <c r="E43" s="18">
        <v>0.211112721137952</v>
      </c>
      <c r="F43" s="14"/>
    </row>
    <row r="44" ht="25.5" spans="1:6">
      <c r="A44" s="31" t="s">
        <v>95</v>
      </c>
      <c r="B44" s="16" t="s">
        <v>96</v>
      </c>
      <c r="C44" s="15" t="s">
        <v>97</v>
      </c>
      <c r="D44" s="17">
        <f t="shared" si="0"/>
        <v>1940.97035814233</v>
      </c>
      <c r="E44" s="18">
        <v>0.11728484507664</v>
      </c>
      <c r="F44" s="14"/>
    </row>
    <row r="45" ht="38.25" spans="1:6">
      <c r="A45" s="31" t="s">
        <v>98</v>
      </c>
      <c r="B45" s="16" t="s">
        <v>99</v>
      </c>
      <c r="C45" s="15" t="s">
        <v>100</v>
      </c>
      <c r="D45" s="17">
        <f t="shared" si="0"/>
        <v>8734.36661164049</v>
      </c>
      <c r="E45" s="18">
        <v>0.52778180284488</v>
      </c>
      <c r="F45" s="14"/>
    </row>
    <row r="46" spans="1:6">
      <c r="A46" s="31" t="s">
        <v>101</v>
      </c>
      <c r="B46" s="16" t="s">
        <v>102</v>
      </c>
      <c r="C46" s="15" t="s">
        <v>103</v>
      </c>
      <c r="D46" s="17">
        <f t="shared" si="0"/>
        <v>2135.06739395656</v>
      </c>
      <c r="E46" s="18">
        <v>0.129013329584304</v>
      </c>
      <c r="F46" s="14"/>
    </row>
    <row r="47" spans="1:6">
      <c r="A47" s="31" t="s">
        <v>104</v>
      </c>
      <c r="B47" s="16" t="s">
        <v>105</v>
      </c>
      <c r="C47" s="15" t="s">
        <v>87</v>
      </c>
      <c r="D47" s="17">
        <f t="shared" si="0"/>
        <v>2911.4555372135</v>
      </c>
      <c r="E47" s="18">
        <v>0.17592726761496</v>
      </c>
      <c r="F47" s="14"/>
    </row>
    <row r="48" spans="1:6">
      <c r="A48" s="31" t="s">
        <v>106</v>
      </c>
      <c r="B48" s="16" t="s">
        <v>107</v>
      </c>
      <c r="C48" s="15" t="s">
        <v>94</v>
      </c>
      <c r="D48" s="17">
        <f t="shared" si="0"/>
        <v>7763.88143256932</v>
      </c>
      <c r="E48" s="18">
        <v>0.46913938030656</v>
      </c>
      <c r="F48" s="14"/>
    </row>
    <row r="49" spans="1:6">
      <c r="A49" s="32" t="s">
        <v>108</v>
      </c>
      <c r="B49" s="16"/>
      <c r="C49" s="15"/>
      <c r="D49" s="17">
        <f t="shared" si="0"/>
        <v>15527.7628651386</v>
      </c>
      <c r="E49" s="18">
        <v>0.93827876061312</v>
      </c>
      <c r="F49" s="14"/>
    </row>
    <row r="50" ht="25.5" spans="1:6">
      <c r="A50" s="31" t="s">
        <v>109</v>
      </c>
      <c r="B50" s="16" t="s">
        <v>110</v>
      </c>
      <c r="C50" s="15" t="s">
        <v>111</v>
      </c>
      <c r="D50" s="17">
        <f t="shared" si="0"/>
        <v>4852.42589535583</v>
      </c>
      <c r="E50" s="18">
        <v>0.2932121126916</v>
      </c>
      <c r="F50" s="14"/>
    </row>
    <row r="51" spans="1:6">
      <c r="A51" s="31" t="s">
        <v>112</v>
      </c>
      <c r="B51" s="16" t="s">
        <v>113</v>
      </c>
      <c r="C51" s="15" t="s">
        <v>111</v>
      </c>
      <c r="D51" s="17">
        <f t="shared" si="0"/>
        <v>8346.17254001202</v>
      </c>
      <c r="E51" s="18">
        <v>0.504324833829552</v>
      </c>
      <c r="F51" s="14"/>
    </row>
    <row r="52" ht="25.5" spans="1:6">
      <c r="A52" s="31" t="s">
        <v>114</v>
      </c>
      <c r="B52" s="16" t="s">
        <v>115</v>
      </c>
      <c r="C52" s="15" t="s">
        <v>94</v>
      </c>
      <c r="D52" s="17">
        <f t="shared" si="0"/>
        <v>2329.1644297708</v>
      </c>
      <c r="E52" s="18">
        <v>0.140741814091968</v>
      </c>
      <c r="F52" s="14"/>
    </row>
    <row r="53" ht="15.75" spans="1:6">
      <c r="A53" s="27"/>
      <c r="B53" s="10" t="s">
        <v>116</v>
      </c>
      <c r="C53" s="27"/>
      <c r="D53" s="17">
        <f t="shared" si="0"/>
        <v>42895.4449149455</v>
      </c>
      <c r="E53" s="13">
        <v>2.59199507619374</v>
      </c>
      <c r="F53" s="14"/>
    </row>
    <row r="54" spans="1:6">
      <c r="A54" s="31" t="s">
        <v>117</v>
      </c>
      <c r="B54" s="16" t="s">
        <v>118</v>
      </c>
      <c r="C54" s="15" t="s">
        <v>119</v>
      </c>
      <c r="D54" s="17">
        <f t="shared" si="0"/>
        <v>14557.2776860675</v>
      </c>
      <c r="E54" s="18">
        <v>0.8796363380748</v>
      </c>
      <c r="F54" s="14"/>
    </row>
    <row r="55" spans="1:6">
      <c r="A55" s="31" t="s">
        <v>120</v>
      </c>
      <c r="B55" s="16" t="s">
        <v>121</v>
      </c>
      <c r="C55" s="15" t="s">
        <v>119</v>
      </c>
      <c r="D55" s="17">
        <f t="shared" si="0"/>
        <v>1940.97035814233</v>
      </c>
      <c r="E55" s="18">
        <v>0.11728484507664</v>
      </c>
      <c r="F55" s="14"/>
    </row>
    <row r="56" spans="1:6">
      <c r="A56" s="31" t="s">
        <v>122</v>
      </c>
      <c r="B56" s="16" t="s">
        <v>123</v>
      </c>
      <c r="C56" s="15" t="s">
        <v>119</v>
      </c>
      <c r="D56" s="17">
        <f t="shared" si="0"/>
        <v>15527.7628651386</v>
      </c>
      <c r="E56" s="18">
        <v>0.93827876061312</v>
      </c>
      <c r="F56" s="14"/>
    </row>
    <row r="57" spans="1:6">
      <c r="A57" s="31" t="s">
        <v>124</v>
      </c>
      <c r="B57" s="16" t="s">
        <v>125</v>
      </c>
      <c r="C57" s="15" t="s">
        <v>111</v>
      </c>
      <c r="D57" s="17">
        <f t="shared" si="0"/>
        <v>10869.4340055971</v>
      </c>
      <c r="E57" s="18">
        <v>0.656795132429184</v>
      </c>
      <c r="F57" s="14"/>
    </row>
    <row r="58" spans="1:6">
      <c r="A58" s="8" t="s">
        <v>126</v>
      </c>
      <c r="B58" s="8"/>
      <c r="C58" s="15"/>
      <c r="D58" s="17">
        <f t="shared" si="0"/>
        <v>135091.536926706</v>
      </c>
      <c r="E58" s="28">
        <v>8.16302521733414</v>
      </c>
      <c r="F58" s="14"/>
    </row>
    <row r="59" spans="1:6">
      <c r="A59" s="31" t="s">
        <v>127</v>
      </c>
      <c r="B59" s="16" t="s">
        <v>128</v>
      </c>
      <c r="C59" s="15" t="s">
        <v>87</v>
      </c>
      <c r="D59" s="17">
        <f t="shared" si="0"/>
        <v>20768.3828321229</v>
      </c>
      <c r="E59" s="18">
        <v>1.25494784232005</v>
      </c>
      <c r="F59" s="14"/>
    </row>
    <row r="60" spans="1:6">
      <c r="A60" s="31" t="s">
        <v>129</v>
      </c>
      <c r="B60" s="16" t="s">
        <v>130</v>
      </c>
      <c r="C60" s="15" t="s">
        <v>94</v>
      </c>
      <c r="D60" s="17">
        <f t="shared" si="0"/>
        <v>42895.4449149455</v>
      </c>
      <c r="E60" s="18">
        <v>2.59199507619374</v>
      </c>
      <c r="F60" s="14"/>
    </row>
    <row r="61" spans="1:6">
      <c r="A61" s="31" t="s">
        <v>131</v>
      </c>
      <c r="B61" s="16" t="s">
        <v>132</v>
      </c>
      <c r="C61" s="15" t="s">
        <v>133</v>
      </c>
      <c r="D61" s="17">
        <f t="shared" si="0"/>
        <v>8734.36661164049</v>
      </c>
      <c r="E61" s="18">
        <v>0.52778180284488</v>
      </c>
      <c r="F61" s="14"/>
    </row>
    <row r="62" ht="25.5" spans="1:6">
      <c r="A62" s="31" t="s">
        <v>134</v>
      </c>
      <c r="B62" s="16" t="s">
        <v>135</v>
      </c>
      <c r="C62" s="15" t="s">
        <v>111</v>
      </c>
      <c r="D62" s="17">
        <f t="shared" si="0"/>
        <v>36490.2427330758</v>
      </c>
      <c r="E62" s="18">
        <v>2.20495508744083</v>
      </c>
      <c r="F62" s="14"/>
    </row>
    <row r="63" spans="1:6">
      <c r="A63" s="31" t="s">
        <v>136</v>
      </c>
      <c r="B63" s="16" t="s">
        <v>137</v>
      </c>
      <c r="C63" s="15" t="s">
        <v>26</v>
      </c>
      <c r="D63" s="17">
        <f t="shared" si="0"/>
        <v>17662.8302590952</v>
      </c>
      <c r="E63" s="18">
        <v>1.06729209019742</v>
      </c>
      <c r="F63" s="14"/>
    </row>
    <row r="64" spans="1:6">
      <c r="A64" s="31" t="s">
        <v>138</v>
      </c>
      <c r="B64" s="16" t="s">
        <v>139</v>
      </c>
      <c r="C64" s="15" t="s">
        <v>87</v>
      </c>
      <c r="D64" s="17">
        <f t="shared" si="0"/>
        <v>8540.26957582626</v>
      </c>
      <c r="E64" s="18">
        <v>0.516053318337216</v>
      </c>
      <c r="F64" s="14"/>
    </row>
    <row r="65" ht="15.75" spans="1:6">
      <c r="A65" s="29"/>
      <c r="B65" s="30" t="s">
        <v>140</v>
      </c>
      <c r="C65" s="30"/>
      <c r="D65" s="17">
        <f t="shared" si="0"/>
        <v>393822.885667079</v>
      </c>
      <c r="E65" s="20">
        <v>23.7970950660503</v>
      </c>
      <c r="F65" s="14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A5DEB5E2FEFD4DE581C886D44BB7241F</vt:lpwstr>
  </property>
  <property fmtid="{D5CDD505-2E9C-101B-9397-08002B2CF9AE}" pid="3" name="KSOProductBuildVer">
    <vt:lpwstr>1049-12.2.0.16909</vt:lpwstr>
  </property>
</Properties>
</file>