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\Desktop\ДОКУМЕНТЫ\МКРН\структура тарифа\тариф с 01.07.2024\Радужный\"/>
    </mc:Choice>
  </mc:AlternateContent>
  <xr:revisionPtr revIDLastSave="0" documentId="13_ncr:1_{05198C11-1A2B-4EDE-AE8A-F74F4648CFD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тариф 201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6" i="1" l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7" i="1"/>
  <c r="D26" i="1"/>
  <c r="D25" i="1"/>
  <c r="D24" i="1"/>
  <c r="D23" i="1"/>
  <c r="D21" i="1"/>
  <c r="D20" i="1"/>
  <c r="D18" i="1"/>
  <c r="D17" i="1"/>
  <c r="D16" i="1"/>
  <c r="D15" i="1"/>
  <c r="D14" i="1"/>
  <c r="D13" i="1"/>
  <c r="D12" i="1"/>
  <c r="D11" i="1"/>
  <c r="D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C10" authorId="0" shapeId="0" xr:uid="{00000000-0006-0000-0000-000001000000}">
      <text>
        <r>
          <rPr>
            <sz val="11"/>
            <color rgb="FF000000"/>
            <rFont val="Calibri"/>
          </rPr>
          <t xml:space="preserve">Автор:
</t>
        </r>
      </text>
    </comment>
    <comment ref="C18" authorId="0" shapeId="0" xr:uid="{00000000-0006-0000-0000-000002000000}">
      <text>
        <r>
          <rPr>
            <sz val="11"/>
            <color rgb="FF000000"/>
            <rFont val="Calibri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<sst xmlns="http://schemas.openxmlformats.org/spreadsheetml/2006/main" count="164" uniqueCount="135">
  <si>
    <t>Утверждено директор ООО "Оникс-сервис"</t>
  </si>
  <si>
    <t>______________ Н.Н. Носова</t>
  </si>
  <si>
    <t>Структура тарифа работ и услуг по содержанию и текущему ремонту с 01.07. 2024 года</t>
  </si>
  <si>
    <t>общего имущества ООО "Оникс-сервис"  для МКД по адресу:                                                                                                                                                                     Белгородская обл., Белгородский р-он, пос. Северный, мкр. Радужный, д. 1 А</t>
  </si>
  <si>
    <t>№</t>
  </si>
  <si>
    <t>Виды работ и услуг</t>
  </si>
  <si>
    <t>Периодичность</t>
  </si>
  <si>
    <t>Годовая плата (рублей)</t>
  </si>
  <si>
    <t>Стоимость на 1 кв. м. общей площади (рублей в месяц )</t>
  </si>
  <si>
    <t>Площадь, кв.м.</t>
  </si>
  <si>
    <t>I.  Содержание помещений общего пользования</t>
  </si>
  <si>
    <t>1</t>
  </si>
  <si>
    <t>Уборка тамбуров, коридоров, лестничных площадок</t>
  </si>
  <si>
    <t>влажная уборка 1 раз в 5 дней мокрая уборка 1 раз в месяц</t>
  </si>
  <si>
    <t>Мытьё окон в МОП</t>
  </si>
  <si>
    <t>2 раза в год</t>
  </si>
  <si>
    <t>2</t>
  </si>
  <si>
    <t>Мытье входных дверей в МОП</t>
  </si>
  <si>
    <t>1 раз в месяц</t>
  </si>
  <si>
    <t>3</t>
  </si>
  <si>
    <t>Уборка  площадок перед входами в подъезд</t>
  </si>
  <si>
    <t>5 раз в неделю</t>
  </si>
  <si>
    <t>4</t>
  </si>
  <si>
    <t>Влажная протирка стен, подоконниоков, шкафов для электрощитков и слаботочных устройств, почтовых ящиков</t>
  </si>
  <si>
    <t>5</t>
  </si>
  <si>
    <t>Мытье окон в МОП</t>
  </si>
  <si>
    <t>6</t>
  </si>
  <si>
    <t>Обметание пыли с потолков</t>
  </si>
  <si>
    <t>1 раз в год</t>
  </si>
  <si>
    <t>II.  Уборка придомовых территорий</t>
  </si>
  <si>
    <t>Холодный период</t>
  </si>
  <si>
    <t>7</t>
  </si>
  <si>
    <t xml:space="preserve"> Подметание свежевыпавшего снега толщиной слоя до 2 см. </t>
  </si>
  <si>
    <t>1 раз в сутки в дни снегопада</t>
  </si>
  <si>
    <t>8</t>
  </si>
  <si>
    <t xml:space="preserve">Сдвигание свежевыпавшего снега </t>
  </si>
  <si>
    <t xml:space="preserve">через 2 часа во время снегопада </t>
  </si>
  <si>
    <t>9</t>
  </si>
  <si>
    <t xml:space="preserve">Подсыпка территории песком или смесью песка с хлоридами </t>
  </si>
  <si>
    <t>1 раз в сутки во время гололеда</t>
  </si>
  <si>
    <t>10</t>
  </si>
  <si>
    <t>Подметание территорий, свободных от снежного покрова</t>
  </si>
  <si>
    <t>1 раз в двое суток в дни снегопада</t>
  </si>
  <si>
    <t>11</t>
  </si>
  <si>
    <t xml:space="preserve">Очистка территорий от наледи и льда </t>
  </si>
  <si>
    <t>1 раз в 3 суток во время гололеда</t>
  </si>
  <si>
    <t>12</t>
  </si>
  <si>
    <t>Очистка урн от мусора</t>
  </si>
  <si>
    <t>1 раз в 3 суток</t>
  </si>
  <si>
    <t>13</t>
  </si>
  <si>
    <t>Сметание снега со ступеней и площадки перед входом в подъезд</t>
  </si>
  <si>
    <t>14</t>
  </si>
  <si>
    <t>Удаление с козырьков снега и наледи</t>
  </si>
  <si>
    <t>по мере необходимости</t>
  </si>
  <si>
    <t>Теплый период</t>
  </si>
  <si>
    <t>15</t>
  </si>
  <si>
    <t xml:space="preserve">Подметание территорий </t>
  </si>
  <si>
    <t>1 раз в 2 суток</t>
  </si>
  <si>
    <t>16</t>
  </si>
  <si>
    <t>1 раз в сутки</t>
  </si>
  <si>
    <t>17</t>
  </si>
  <si>
    <t>Уборка газонов</t>
  </si>
  <si>
    <t>18</t>
  </si>
  <si>
    <t>Поливка газонов, зеленых насаждений</t>
  </si>
  <si>
    <t>19</t>
  </si>
  <si>
    <t>Высадка деревьев и кустарников</t>
  </si>
  <si>
    <t>по действующим правилам</t>
  </si>
  <si>
    <t>20</t>
  </si>
  <si>
    <t>Побелка стволов деревьев</t>
  </si>
  <si>
    <t>21</t>
  </si>
  <si>
    <t>Декоративная обрезка деревьев и кустарников</t>
  </si>
  <si>
    <t>22</t>
  </si>
  <si>
    <t>Сезонное скашивание травы с территорий без покрытий</t>
  </si>
  <si>
    <t>не менее 3-х раз за сезон.</t>
  </si>
  <si>
    <t>23</t>
  </si>
  <si>
    <t>Окрашивание малых архитектурных форм (бордюров)</t>
  </si>
  <si>
    <t>III.  Подготовка многоквартирного дома к сезонной эксплуатации (техническое обслуживание)</t>
  </si>
  <si>
    <t>24</t>
  </si>
  <si>
    <t>Прверка кровли на отсутствие протечек</t>
  </si>
  <si>
    <t>2 раз в год</t>
  </si>
  <si>
    <t>25</t>
  </si>
  <si>
    <t>Осмотр системы газоснабжения, газопровода</t>
  </si>
  <si>
    <t>26</t>
  </si>
  <si>
    <t xml:space="preserve">Осмотр систем холодного водоснабжения и водоотведения  в МОП </t>
  </si>
  <si>
    <t>27</t>
  </si>
  <si>
    <t xml:space="preserve">Осмотр линий электрических сетей, арматуры, электрооборудования силовых установок </t>
  </si>
  <si>
    <t>постоянно</t>
  </si>
  <si>
    <t>28</t>
  </si>
  <si>
    <t>Замена неисправных участков электропроводки, вышедших из строя эл. установок (выключателей, патронов, предохранителей и т.д.) в МОП</t>
  </si>
  <si>
    <t>29</t>
  </si>
  <si>
    <t>Прочистка стояков канализации</t>
  </si>
  <si>
    <t>30</t>
  </si>
  <si>
    <t>Устранение засоров внутренних канализационных труб</t>
  </si>
  <si>
    <t>31</t>
  </si>
  <si>
    <t>Прочистка ливнестоков</t>
  </si>
  <si>
    <t>32</t>
  </si>
  <si>
    <t>Техничексное обслуживание системы газоснабжения, газопровода</t>
  </si>
  <si>
    <t>33</t>
  </si>
  <si>
    <t xml:space="preserve">Аварийное обслуживание </t>
  </si>
  <si>
    <t>IV.  Текущий ремонт</t>
  </si>
  <si>
    <t>34</t>
  </si>
  <si>
    <t xml:space="preserve">Обслуживание контрольно-измерительных приборов учета в МОП </t>
  </si>
  <si>
    <t>35</t>
  </si>
  <si>
    <t xml:space="preserve">Смена шаровых кранов </t>
  </si>
  <si>
    <t>36</t>
  </si>
  <si>
    <t>Проверка, герметизация вводов инженерных коммуникаций</t>
  </si>
  <si>
    <t>37</t>
  </si>
  <si>
    <t>Промывка трубопроводов ХВС</t>
  </si>
  <si>
    <t>по мере необходимости, но не менее 2-х раз в год</t>
  </si>
  <si>
    <t>38</t>
  </si>
  <si>
    <t>Содержание и техническое обслуживание чугунных задвижек</t>
  </si>
  <si>
    <t>39</t>
  </si>
  <si>
    <t>Проверка вентиляционных каналов и дымоходов</t>
  </si>
  <si>
    <t>3 раза в год</t>
  </si>
  <si>
    <t>40</t>
  </si>
  <si>
    <t>Текущий ремонт пластиковых труб</t>
  </si>
  <si>
    <t>41</t>
  </si>
  <si>
    <t xml:space="preserve">Ремонт электрощитов </t>
  </si>
  <si>
    <t>42</t>
  </si>
  <si>
    <t>Ремонт ВРУ - входн распред устр (ревизия)</t>
  </si>
  <si>
    <t>43</t>
  </si>
  <si>
    <t xml:space="preserve">Замена автоматических выключателей </t>
  </si>
  <si>
    <t>44</t>
  </si>
  <si>
    <t>Осмотр светильников с заменой сгоревших ламп и стартёров в МОП</t>
  </si>
  <si>
    <t>45</t>
  </si>
  <si>
    <t>Проведение осмотров в период подготовки к сезонной эксплуатации (весенне-летний и осенне-зимний периода)</t>
  </si>
  <si>
    <t>46</t>
  </si>
  <si>
    <t>Локализация протечек, устранение неисправностей в системах организованного водоотлива с кровли и т.д.</t>
  </si>
  <si>
    <t>в течение 3 суток</t>
  </si>
  <si>
    <t>47</t>
  </si>
  <si>
    <t>Ремонт и регулирование пластиковых дверей. Замена и ремонт дверных ручек и замков.</t>
  </si>
  <si>
    <t>V.  Услуги, предоставляемые сторонними организациями</t>
  </si>
  <si>
    <t>48</t>
  </si>
  <si>
    <t>Механизированная уборка снега</t>
  </si>
  <si>
    <t>Тариф на содержание и ремонт на 1 м.кв.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</si>
</sst>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"/>
    <numFmt numFmtId="166" formatCode="0.000_ "/>
  </numFmts>
  <fonts count="9" x14ac:knownFonts="1">
    <font>
      <sz val="11"/>
      <color rgb="FF000000"/>
      <name val="Calibri"/>
    </font>
    <font>
      <sz val="10"/>
      <color rgb="FF000000"/>
      <name val="Arial Cyr"/>
    </font>
    <font>
      <b/>
      <sz val="10"/>
      <color rgb="FF000000"/>
      <name val="Times New Roman"/>
    </font>
    <font>
      <b/>
      <sz val="10"/>
      <color rgb="FF000000"/>
      <name val="Arial Cyr"/>
    </font>
    <font>
      <sz val="11"/>
      <color rgb="FF000000"/>
      <name val="Arial Cyr"/>
    </font>
    <font>
      <sz val="10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Arial Cyr"/>
    </font>
    <font>
      <b/>
      <sz val="12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Protection="1"/>
    <xf numFmtId="49" fontId="1" fillId="0" borderId="0" xfId="0" applyNumberFormat="1" applyFont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 vertical="top" wrapText="1"/>
    </xf>
    <xf numFmtId="0" fontId="2" fillId="0" borderId="6" xfId="0" applyFont="1" applyBorder="1" applyAlignment="1" applyProtection="1">
      <alignment vertical="top" wrapText="1"/>
    </xf>
    <xf numFmtId="0" fontId="2" fillId="0" borderId="6" xfId="0" applyFont="1" applyBorder="1" applyAlignment="1" applyProtection="1">
      <alignment horizontal="center" vertical="top" wrapText="1"/>
    </xf>
    <xf numFmtId="0" fontId="2" fillId="0" borderId="7" xfId="0" applyFont="1" applyBorder="1" applyAlignment="1" applyProtection="1">
      <alignment horizontal="center" vertical="top" wrapText="1"/>
    </xf>
    <xf numFmtId="0" fontId="2" fillId="0" borderId="8" xfId="0" applyFont="1" applyBorder="1" applyAlignment="1" applyProtection="1">
      <alignment horizontal="center" vertical="top" wrapText="1"/>
    </xf>
    <xf numFmtId="49" fontId="2" fillId="0" borderId="9" xfId="0" applyNumberFormat="1" applyFont="1" applyBorder="1" applyAlignment="1" applyProtection="1">
      <alignment vertical="top" wrapText="1"/>
    </xf>
    <xf numFmtId="0" fontId="2" fillId="0" borderId="10" xfId="0" applyFont="1" applyBorder="1" applyAlignment="1" applyProtection="1">
      <alignment horizontal="left" vertical="top"/>
    </xf>
    <xf numFmtId="0" fontId="3" fillId="0" borderId="10" xfId="0" applyFont="1" applyBorder="1" applyAlignment="1" applyProtection="1">
      <alignment horizontal="center" vertical="top"/>
    </xf>
    <xf numFmtId="0" fontId="1" fillId="2" borderId="10" xfId="0" applyFont="1" applyFill="1" applyBorder="1" applyAlignment="1" applyProtection="1">
      <alignment vertical="top" wrapText="1"/>
    </xf>
    <xf numFmtId="164" fontId="4" fillId="0" borderId="11" xfId="0" applyNumberFormat="1" applyFont="1" applyBorder="1" applyAlignment="1" applyProtection="1">
      <alignment horizontal="center" vertical="top" wrapText="1"/>
    </xf>
    <xf numFmtId="49" fontId="5" fillId="0" borderId="12" xfId="0" applyNumberFormat="1" applyFont="1" applyBorder="1" applyAlignment="1" applyProtection="1">
      <alignment horizontal="center" vertical="top" wrapText="1"/>
    </xf>
    <xf numFmtId="0" fontId="5" fillId="0" borderId="12" xfId="0" applyFont="1" applyBorder="1" applyAlignment="1" applyProtection="1">
      <alignment vertical="top" wrapText="1"/>
    </xf>
    <xf numFmtId="0" fontId="5" fillId="0" borderId="12" xfId="0" applyFont="1" applyBorder="1" applyAlignment="1" applyProtection="1">
      <alignment horizontal="center" vertical="center" wrapText="1"/>
    </xf>
    <xf numFmtId="4" fontId="1" fillId="2" borderId="13" xfId="0" applyNumberFormat="1" applyFont="1" applyFill="1" applyBorder="1" applyAlignment="1" applyProtection="1">
      <alignment vertical="center"/>
    </xf>
    <xf numFmtId="164" fontId="6" fillId="0" borderId="14" xfId="0" applyNumberFormat="1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left" vertical="top" wrapText="1"/>
    </xf>
    <xf numFmtId="0" fontId="2" fillId="0" borderId="12" xfId="0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top" wrapText="1"/>
    </xf>
    <xf numFmtId="0" fontId="2" fillId="0" borderId="12" xfId="0" applyFont="1" applyBorder="1" applyAlignment="1" applyProtection="1">
      <alignment vertical="top" wrapText="1"/>
    </xf>
    <xf numFmtId="0" fontId="6" fillId="0" borderId="14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top" wrapText="1"/>
    </xf>
    <xf numFmtId="49" fontId="5" fillId="0" borderId="15" xfId="0" applyNumberFormat="1" applyFont="1" applyBorder="1" applyAlignment="1" applyProtection="1">
      <alignment horizontal="center" vertical="top" wrapText="1"/>
    </xf>
    <xf numFmtId="164" fontId="6" fillId="0" borderId="16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vertical="top" wrapText="1"/>
    </xf>
    <xf numFmtId="0" fontId="3" fillId="0" borderId="17" xfId="0" applyFont="1" applyBorder="1" applyAlignment="1" applyProtection="1">
      <alignment horizontal="left" vertical="center"/>
    </xf>
    <xf numFmtId="164" fontId="4" fillId="0" borderId="16" xfId="0" applyNumberFormat="1" applyFont="1" applyBorder="1" applyAlignment="1" applyProtection="1">
      <alignment horizontal="center" vertical="center" wrapText="1"/>
    </xf>
    <xf numFmtId="0" fontId="5" fillId="0" borderId="17" xfId="0" applyFont="1" applyBorder="1" applyAlignment="1" applyProtection="1">
      <alignment horizontal="left" vertical="center"/>
    </xf>
    <xf numFmtId="164" fontId="1" fillId="0" borderId="16" xfId="0" applyNumberFormat="1" applyFont="1" applyBorder="1" applyAlignment="1" applyProtection="1">
      <alignment horizontal="center" vertical="center" wrapText="1"/>
    </xf>
    <xf numFmtId="0" fontId="1" fillId="2" borderId="17" xfId="0" applyFont="1" applyFill="1" applyBorder="1" applyAlignment="1" applyProtection="1">
      <alignment horizontal="right" vertical="center"/>
    </xf>
    <xf numFmtId="165" fontId="6" fillId="0" borderId="14" xfId="0" applyNumberFormat="1" applyFont="1" applyBorder="1" applyAlignment="1" applyProtection="1">
      <alignment horizontal="center" vertical="center" wrapText="1"/>
    </xf>
    <xf numFmtId="49" fontId="5" fillId="0" borderId="0" xfId="0" applyNumberFormat="1" applyFont="1" applyAlignment="1" applyProtection="1">
      <alignment horizontal="center"/>
    </xf>
    <xf numFmtId="49" fontId="2" fillId="0" borderId="12" xfId="0" applyNumberFormat="1" applyFont="1" applyBorder="1" applyAlignment="1" applyProtection="1">
      <alignment vertical="top" wrapText="1"/>
    </xf>
    <xf numFmtId="0" fontId="3" fillId="0" borderId="12" xfId="0" applyFont="1" applyBorder="1" applyAlignment="1" applyProtection="1">
      <alignment horizontal="left" vertical="center"/>
    </xf>
    <xf numFmtId="0" fontId="7" fillId="0" borderId="12" xfId="0" applyFont="1" applyBorder="1" applyAlignment="1" applyProtection="1">
      <alignment horizontal="center" vertical="center"/>
    </xf>
    <xf numFmtId="165" fontId="4" fillId="0" borderId="14" xfId="0" applyNumberFormat="1" applyFont="1" applyBorder="1" applyAlignment="1" applyProtection="1">
      <alignment horizontal="center" vertical="center" wrapText="1"/>
    </xf>
    <xf numFmtId="164" fontId="1" fillId="0" borderId="0" xfId="0" applyNumberFormat="1" applyFont="1" applyProtection="1"/>
    <xf numFmtId="49" fontId="8" fillId="0" borderId="12" xfId="0" applyNumberFormat="1" applyFont="1" applyBorder="1" applyAlignment="1" applyProtection="1">
      <alignment vertical="top" wrapText="1"/>
    </xf>
    <xf numFmtId="49" fontId="2" fillId="0" borderId="12" xfId="0" applyNumberFormat="1" applyFont="1" applyBorder="1" applyAlignment="1" applyProtection="1">
      <alignment vertical="top"/>
    </xf>
    <xf numFmtId="166" fontId="4" fillId="0" borderId="14" xfId="0" applyNumberFormat="1" applyFont="1" applyBorder="1" applyAlignment="1" applyProtection="1">
      <alignment horizontal="center" vertical="center" wrapText="1"/>
    </xf>
    <xf numFmtId="49" fontId="1" fillId="0" borderId="12" xfId="0" applyNumberFormat="1" applyFont="1" applyBorder="1" applyAlignment="1" applyProtection="1">
      <alignment horizontal="center"/>
    </xf>
    <xf numFmtId="0" fontId="7" fillId="0" borderId="13" xfId="0" applyFont="1" applyBorder="1" applyProtection="1"/>
    <xf numFmtId="0" fontId="7" fillId="0" borderId="17" xfId="0" applyFont="1" applyBorder="1" applyProtection="1"/>
    <xf numFmtId="4" fontId="7" fillId="2" borderId="12" xfId="0" applyNumberFormat="1" applyFont="1" applyFill="1" applyBorder="1" applyAlignment="1" applyProtection="1">
      <alignment horizontal="center"/>
    </xf>
    <xf numFmtId="4" fontId="1" fillId="0" borderId="0" xfId="0" applyNumberFormat="1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 vertical="top" wrapText="1"/>
    </xf>
    <xf numFmtId="0" fontId="8" fillId="0" borderId="18" xfId="0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7"/>
  <sheetViews>
    <sheetView tabSelected="1" workbookViewId="0">
      <selection activeCell="D4" sqref="D4:E4"/>
    </sheetView>
  </sheetViews>
  <sheetFormatPr defaultColWidth="9.140625" defaultRowHeight="12.75" customHeight="1" x14ac:dyDescent="0.25"/>
  <cols>
    <col min="1" max="1" width="3.85546875" style="1" customWidth="1"/>
    <col min="2" max="2" width="69.7109375" style="2" customWidth="1"/>
    <col min="3" max="3" width="47.28515625" style="3" customWidth="1"/>
    <col min="4" max="4" width="14.42578125" style="4" customWidth="1"/>
    <col min="5" max="5" width="26.42578125" style="4" customWidth="1"/>
    <col min="6" max="14" width="9.140625" style="5" hidden="1"/>
  </cols>
  <sheetData>
    <row r="1" spans="1:16" ht="15" x14ac:dyDescent="0.25"/>
    <row r="4" spans="1:16" ht="12.75" customHeight="1" x14ac:dyDescent="0.25">
      <c r="D4" s="55" t="s">
        <v>0</v>
      </c>
      <c r="E4" s="55"/>
    </row>
    <row r="5" spans="1:16" ht="12.75" customHeight="1" x14ac:dyDescent="0.25">
      <c r="D5" s="55" t="s">
        <v>1</v>
      </c>
      <c r="E5" s="55"/>
    </row>
    <row r="6" spans="1:16" ht="16.5" customHeight="1" x14ac:dyDescent="0.25">
      <c r="A6" s="56" t="s">
        <v>2</v>
      </c>
      <c r="B6" s="56"/>
      <c r="C6" s="56"/>
      <c r="D6" s="56"/>
      <c r="E6" s="56"/>
    </row>
    <row r="7" spans="1:16" ht="31.5" customHeight="1" x14ac:dyDescent="0.25">
      <c r="A7" s="57" t="s">
        <v>3</v>
      </c>
      <c r="B7" s="57"/>
      <c r="C7" s="57"/>
      <c r="D7" s="57"/>
      <c r="E7" s="57"/>
    </row>
    <row r="8" spans="1:16" ht="24.75" customHeight="1" x14ac:dyDescent="0.25">
      <c r="A8" s="6" t="s">
        <v>4</v>
      </c>
      <c r="B8" s="7" t="s">
        <v>5</v>
      </c>
      <c r="C8" s="7" t="s">
        <v>6</v>
      </c>
      <c r="D8" s="8" t="s">
        <v>7</v>
      </c>
      <c r="E8" s="9" t="s">
        <v>8</v>
      </c>
    </row>
    <row r="9" spans="1:16" ht="12.75" customHeight="1" x14ac:dyDescent="0.25">
      <c r="A9" s="10"/>
      <c r="B9" s="11" t="s">
        <v>9</v>
      </c>
      <c r="C9" s="12"/>
      <c r="D9" s="13"/>
      <c r="E9" s="14">
        <v>1925.8</v>
      </c>
    </row>
    <row r="10" spans="1:16" ht="14.25" customHeight="1" x14ac:dyDescent="0.25">
      <c r="A10" s="15"/>
      <c r="B10" s="16" t="s">
        <v>10</v>
      </c>
      <c r="C10" s="17"/>
      <c r="D10" s="18">
        <f t="shared" ref="D10:D18" si="0">E10*1925.8*12</f>
        <v>80823.24184047879</v>
      </c>
      <c r="E10" s="19">
        <v>3.4973881780939</v>
      </c>
      <c r="P10" s="46"/>
    </row>
    <row r="11" spans="1:16" ht="24" customHeight="1" x14ac:dyDescent="0.25">
      <c r="A11" s="20" t="s">
        <v>11</v>
      </c>
      <c r="B11" s="21" t="s">
        <v>12</v>
      </c>
      <c r="C11" s="22" t="s">
        <v>13</v>
      </c>
      <c r="D11" s="23">
        <f t="shared" si="0"/>
        <v>61398.004496733833</v>
      </c>
      <c r="E11" s="24">
        <v>2.6568181403716999</v>
      </c>
      <c r="P11" s="46"/>
    </row>
    <row r="12" spans="1:16" ht="16.5" hidden="1" customHeight="1" x14ac:dyDescent="0.25">
      <c r="A12" s="20"/>
      <c r="B12" s="21" t="s">
        <v>14</v>
      </c>
      <c r="C12" s="22" t="s">
        <v>15</v>
      </c>
      <c r="D12" s="23">
        <f t="shared" si="0"/>
        <v>767.18650728343471</v>
      </c>
      <c r="E12" s="24">
        <v>3.3197740648190997E-2</v>
      </c>
      <c r="P12" s="46"/>
    </row>
    <row r="13" spans="1:16" ht="15" customHeight="1" x14ac:dyDescent="0.25">
      <c r="A13" s="20" t="s">
        <v>16</v>
      </c>
      <c r="B13" s="21" t="s">
        <v>17</v>
      </c>
      <c r="C13" s="22" t="s">
        <v>18</v>
      </c>
      <c r="D13" s="23">
        <f t="shared" si="0"/>
        <v>1030.5318775953499</v>
      </c>
      <c r="E13" s="24">
        <v>4.4593237338394001E-2</v>
      </c>
      <c r="P13" s="46"/>
    </row>
    <row r="14" spans="1:16" ht="14.25" customHeight="1" x14ac:dyDescent="0.25">
      <c r="A14" s="20" t="s">
        <v>19</v>
      </c>
      <c r="B14" s="21" t="s">
        <v>20</v>
      </c>
      <c r="C14" s="22" t="s">
        <v>21</v>
      </c>
      <c r="D14" s="23">
        <f t="shared" si="0"/>
        <v>2684.8067337351649</v>
      </c>
      <c r="E14" s="24">
        <v>0.11617711832897</v>
      </c>
      <c r="P14" s="46"/>
    </row>
    <row r="15" spans="1:16" ht="27" customHeight="1" x14ac:dyDescent="0.25">
      <c r="A15" s="20" t="s">
        <v>22</v>
      </c>
      <c r="B15" s="25" t="s">
        <v>23</v>
      </c>
      <c r="C15" s="22" t="s">
        <v>18</v>
      </c>
      <c r="D15" s="23">
        <f t="shared" si="0"/>
        <v>13912.180347537014</v>
      </c>
      <c r="E15" s="24">
        <v>0.60200870406830997</v>
      </c>
      <c r="P15" s="46"/>
    </row>
    <row r="16" spans="1:16" ht="13.5" customHeight="1" x14ac:dyDescent="0.25">
      <c r="A16" s="20" t="s">
        <v>24</v>
      </c>
      <c r="B16" s="25" t="s">
        <v>25</v>
      </c>
      <c r="C16" s="22" t="s">
        <v>15</v>
      </c>
      <c r="D16" s="23">
        <f t="shared" si="0"/>
        <v>786.45853816487011</v>
      </c>
      <c r="E16" s="24">
        <v>3.4031681126669003E-2</v>
      </c>
      <c r="P16" s="46"/>
    </row>
    <row r="17" spans="1:16" ht="15.75" customHeight="1" x14ac:dyDescent="0.25">
      <c r="A17" s="20" t="s">
        <v>26</v>
      </c>
      <c r="B17" s="25" t="s">
        <v>27</v>
      </c>
      <c r="C17" s="22" t="s">
        <v>28</v>
      </c>
      <c r="D17" s="23">
        <f t="shared" si="0"/>
        <v>244.07333943048008</v>
      </c>
      <c r="E17" s="24">
        <v>1.0561556211725E-2</v>
      </c>
      <c r="P17" s="46"/>
    </row>
    <row r="18" spans="1:16" ht="15" customHeight="1" x14ac:dyDescent="0.25">
      <c r="A18" s="20"/>
      <c r="B18" s="26" t="s">
        <v>29</v>
      </c>
      <c r="C18" s="27"/>
      <c r="D18" s="23">
        <f t="shared" si="0"/>
        <v>82578.146507310303</v>
      </c>
      <c r="E18" s="24">
        <v>3.5733265183001999</v>
      </c>
      <c r="P18" s="46"/>
    </row>
    <row r="19" spans="1:16" ht="15" customHeight="1" x14ac:dyDescent="0.25">
      <c r="A19" s="28"/>
      <c r="B19" s="29" t="s">
        <v>30</v>
      </c>
      <c r="C19" s="21"/>
      <c r="D19" s="23"/>
      <c r="E19" s="30"/>
      <c r="P19" s="46"/>
    </row>
    <row r="20" spans="1:16" ht="15" customHeight="1" x14ac:dyDescent="0.25">
      <c r="A20" s="20" t="s">
        <v>31</v>
      </c>
      <c r="B20" s="21" t="s">
        <v>32</v>
      </c>
      <c r="C20" s="31" t="s">
        <v>33</v>
      </c>
      <c r="D20" s="23">
        <f>E20*1925.8*12</f>
        <v>14671.519625765355</v>
      </c>
      <c r="E20" s="24">
        <v>0.63486687894923999</v>
      </c>
      <c r="P20" s="46"/>
    </row>
    <row r="21" spans="1:16" ht="15" customHeight="1" x14ac:dyDescent="0.25">
      <c r="A21" s="20" t="s">
        <v>34</v>
      </c>
      <c r="B21" s="21" t="s">
        <v>35</v>
      </c>
      <c r="C21" s="31" t="s">
        <v>36</v>
      </c>
      <c r="D21" s="23">
        <f>E21*1925.8*12</f>
        <v>3796.6963911407752</v>
      </c>
      <c r="E21" s="24">
        <v>0.16429087440460999</v>
      </c>
      <c r="P21" s="46"/>
    </row>
    <row r="22" spans="1:16" ht="12.75" customHeight="1" x14ac:dyDescent="0.25">
      <c r="A22" s="20" t="s">
        <v>37</v>
      </c>
      <c r="B22" s="21" t="s">
        <v>38</v>
      </c>
      <c r="C22" s="31" t="s">
        <v>39</v>
      </c>
      <c r="D22" s="23">
        <v>2472.73</v>
      </c>
      <c r="E22" s="24">
        <v>0.12556516829495001</v>
      </c>
      <c r="P22" s="46"/>
    </row>
    <row r="23" spans="1:16" ht="15" customHeight="1" x14ac:dyDescent="0.25">
      <c r="A23" s="20" t="s">
        <v>40</v>
      </c>
      <c r="B23" s="21" t="s">
        <v>41</v>
      </c>
      <c r="C23" s="31" t="s">
        <v>42</v>
      </c>
      <c r="D23" s="23">
        <f>E23*1925.8*12</f>
        <v>5396.732727407114</v>
      </c>
      <c r="E23" s="24">
        <v>0.23352774290368999</v>
      </c>
      <c r="P23" s="46"/>
    </row>
    <row r="24" spans="1:16" ht="15" customHeight="1" x14ac:dyDescent="0.25">
      <c r="A24" s="20" t="s">
        <v>43</v>
      </c>
      <c r="B24" s="21" t="s">
        <v>44</v>
      </c>
      <c r="C24" s="31" t="s">
        <v>45</v>
      </c>
      <c r="D24" s="23">
        <f>E24*1925.8*12</f>
        <v>15159.666304626084</v>
      </c>
      <c r="E24" s="24">
        <v>0.65598999137267999</v>
      </c>
      <c r="P24" s="46"/>
    </row>
    <row r="25" spans="1:16" ht="13.5" customHeight="1" x14ac:dyDescent="0.25">
      <c r="A25" s="20" t="s">
        <v>46</v>
      </c>
      <c r="B25" s="21" t="s">
        <v>47</v>
      </c>
      <c r="C25" s="31" t="s">
        <v>48</v>
      </c>
      <c r="D25" s="23">
        <f>E25*1925.8*12</f>
        <v>677.98149841798727</v>
      </c>
      <c r="E25" s="24">
        <v>2.9337656143679999E-2</v>
      </c>
      <c r="P25" s="46"/>
    </row>
    <row r="26" spans="1:16" ht="15.75" customHeight="1" x14ac:dyDescent="0.25">
      <c r="A26" s="20" t="s">
        <v>49</v>
      </c>
      <c r="B26" s="21" t="s">
        <v>50</v>
      </c>
      <c r="C26" s="31" t="s">
        <v>21</v>
      </c>
      <c r="D26" s="23">
        <f>E26*1925.8*12</f>
        <v>2169.5407949375594</v>
      </c>
      <c r="E26" s="24">
        <v>9.3880499659776004E-2</v>
      </c>
      <c r="P26" s="46"/>
    </row>
    <row r="27" spans="1:16" ht="14.25" customHeight="1" x14ac:dyDescent="0.25">
      <c r="A27" s="20" t="s">
        <v>51</v>
      </c>
      <c r="B27" s="21" t="s">
        <v>52</v>
      </c>
      <c r="C27" s="31" t="s">
        <v>53</v>
      </c>
      <c r="D27" s="23">
        <f>E27*1925.8*12</f>
        <v>3200.0726725329096</v>
      </c>
      <c r="E27" s="24">
        <v>0.13847373699817001</v>
      </c>
      <c r="P27" s="46"/>
    </row>
    <row r="28" spans="1:16" ht="15" customHeight="1" x14ac:dyDescent="0.25">
      <c r="A28" s="28"/>
      <c r="B28" s="29" t="s">
        <v>54</v>
      </c>
      <c r="C28" s="31"/>
      <c r="D28" s="23"/>
      <c r="E28" s="24"/>
      <c r="P28" s="46"/>
    </row>
    <row r="29" spans="1:16" ht="15" customHeight="1" x14ac:dyDescent="0.25">
      <c r="A29" s="20" t="s">
        <v>55</v>
      </c>
      <c r="B29" s="21" t="s">
        <v>56</v>
      </c>
      <c r="C29" s="31" t="s">
        <v>57</v>
      </c>
      <c r="D29" s="23">
        <f t="shared" ref="D29:D66" si="1">E29*1925.8*12</f>
        <v>7945.9431614588211</v>
      </c>
      <c r="E29" s="24">
        <v>0.34383733000393002</v>
      </c>
      <c r="P29" s="46"/>
    </row>
    <row r="30" spans="1:16" ht="15" customHeight="1" x14ac:dyDescent="0.25">
      <c r="A30" s="20" t="s">
        <v>58</v>
      </c>
      <c r="B30" s="21" t="s">
        <v>47</v>
      </c>
      <c r="C30" s="31" t="s">
        <v>59</v>
      </c>
      <c r="D30" s="23">
        <f t="shared" si="1"/>
        <v>786.45853816487011</v>
      </c>
      <c r="E30" s="24">
        <v>3.4031681126669003E-2</v>
      </c>
      <c r="P30" s="46"/>
    </row>
    <row r="31" spans="1:16" ht="15" customHeight="1" x14ac:dyDescent="0.25">
      <c r="A31" s="20" t="s">
        <v>60</v>
      </c>
      <c r="B31" s="21" t="s">
        <v>61</v>
      </c>
      <c r="C31" s="31" t="s">
        <v>57</v>
      </c>
      <c r="D31" s="23">
        <f t="shared" si="1"/>
        <v>8569.6861400034722</v>
      </c>
      <c r="E31" s="24">
        <v>0.37082797365612002</v>
      </c>
      <c r="P31" s="46"/>
    </row>
    <row r="32" spans="1:16" ht="17.25" customHeight="1" x14ac:dyDescent="0.25">
      <c r="A32" s="20" t="s">
        <v>62</v>
      </c>
      <c r="B32" s="21" t="s">
        <v>63</v>
      </c>
      <c r="C32" s="31" t="s">
        <v>57</v>
      </c>
      <c r="D32" s="23">
        <f t="shared" si="1"/>
        <v>3064.4763728492194</v>
      </c>
      <c r="E32" s="24">
        <v>0.13260620576943</v>
      </c>
      <c r="P32" s="46"/>
    </row>
    <row r="33" spans="1:16" ht="15" customHeight="1" x14ac:dyDescent="0.25">
      <c r="A33" s="20" t="s">
        <v>64</v>
      </c>
      <c r="B33" s="21" t="s">
        <v>65</v>
      </c>
      <c r="C33" s="31" t="s">
        <v>66</v>
      </c>
      <c r="D33" s="23">
        <f t="shared" si="1"/>
        <v>677.98149841798727</v>
      </c>
      <c r="E33" s="24">
        <v>2.9337656143679999E-2</v>
      </c>
      <c r="P33" s="46"/>
    </row>
    <row r="34" spans="1:16" ht="15" customHeight="1" x14ac:dyDescent="0.25">
      <c r="A34" s="20" t="s">
        <v>67</v>
      </c>
      <c r="B34" s="21" t="s">
        <v>68</v>
      </c>
      <c r="C34" s="31" t="s">
        <v>28</v>
      </c>
      <c r="D34" s="23">
        <f t="shared" si="1"/>
        <v>3254.3111924062464</v>
      </c>
      <c r="E34" s="24">
        <v>0.14082074948966</v>
      </c>
      <c r="P34" s="46"/>
    </row>
    <row r="35" spans="1:16" ht="15" customHeight="1" x14ac:dyDescent="0.25">
      <c r="A35" s="20" t="s">
        <v>69</v>
      </c>
      <c r="B35" s="21" t="s">
        <v>70</v>
      </c>
      <c r="C35" s="31" t="s">
        <v>53</v>
      </c>
      <c r="D35" s="23">
        <f t="shared" si="1"/>
        <v>3254.3111924062464</v>
      </c>
      <c r="E35" s="24">
        <v>0.14082074948966</v>
      </c>
      <c r="P35" s="46"/>
    </row>
    <row r="36" spans="1:16" ht="15" customHeight="1" x14ac:dyDescent="0.25">
      <c r="A36" s="20" t="s">
        <v>71</v>
      </c>
      <c r="B36" s="21" t="s">
        <v>72</v>
      </c>
      <c r="C36" s="31" t="s">
        <v>73</v>
      </c>
      <c r="D36" s="23">
        <f t="shared" si="1"/>
        <v>1274.6052170258067</v>
      </c>
      <c r="E36" s="24">
        <v>5.5154793550118E-2</v>
      </c>
      <c r="P36" s="46"/>
    </row>
    <row r="37" spans="1:16" ht="15" customHeight="1" x14ac:dyDescent="0.25">
      <c r="A37" s="32" t="s">
        <v>74</v>
      </c>
      <c r="B37" s="21" t="s">
        <v>75</v>
      </c>
      <c r="C37" s="31" t="s">
        <v>28</v>
      </c>
      <c r="D37" s="23">
        <f t="shared" si="1"/>
        <v>5776.4023665211689</v>
      </c>
      <c r="E37" s="33">
        <v>0.24995683034415001</v>
      </c>
      <c r="P37" s="46"/>
    </row>
    <row r="38" spans="1:16" ht="14.25" customHeight="1" x14ac:dyDescent="0.25">
      <c r="A38" s="34"/>
      <c r="B38" s="35" t="s">
        <v>76</v>
      </c>
      <c r="C38" s="35"/>
      <c r="D38" s="23">
        <f t="shared" si="1"/>
        <v>148755.17207631527</v>
      </c>
      <c r="E38" s="36">
        <v>6.4369427457124004</v>
      </c>
      <c r="P38" s="46"/>
    </row>
    <row r="39" spans="1:16" ht="12.75" customHeight="1" x14ac:dyDescent="0.25">
      <c r="A39" s="32" t="s">
        <v>77</v>
      </c>
      <c r="B39" s="37" t="s">
        <v>78</v>
      </c>
      <c r="C39" s="31" t="s">
        <v>79</v>
      </c>
      <c r="D39" s="23">
        <f t="shared" si="1"/>
        <v>21288.619050324753</v>
      </c>
      <c r="E39" s="38">
        <v>0.92120240291154998</v>
      </c>
      <c r="P39" s="46"/>
    </row>
    <row r="40" spans="1:16" ht="15" customHeight="1" x14ac:dyDescent="0.25">
      <c r="A40" s="20" t="s">
        <v>80</v>
      </c>
      <c r="B40" s="21" t="s">
        <v>81</v>
      </c>
      <c r="C40" s="31" t="s">
        <v>28</v>
      </c>
      <c r="D40" s="39">
        <f t="shared" si="1"/>
        <v>16298.675221968482</v>
      </c>
      <c r="E40" s="40">
        <v>0.70527725369407002</v>
      </c>
      <c r="P40" s="46"/>
    </row>
    <row r="41" spans="1:16" ht="15" customHeight="1" x14ac:dyDescent="0.25">
      <c r="A41" s="20" t="s">
        <v>82</v>
      </c>
      <c r="B41" s="21" t="s">
        <v>83</v>
      </c>
      <c r="C41" s="31" t="s">
        <v>28</v>
      </c>
      <c r="D41" s="39">
        <f t="shared" si="1"/>
        <v>16813.941160765993</v>
      </c>
      <c r="E41" s="40">
        <v>0.72757387236325999</v>
      </c>
      <c r="P41" s="46"/>
    </row>
    <row r="42" spans="1:16" ht="27" customHeight="1" x14ac:dyDescent="0.25">
      <c r="A42" s="20" t="s">
        <v>84</v>
      </c>
      <c r="B42" s="21" t="s">
        <v>85</v>
      </c>
      <c r="C42" s="31" t="s">
        <v>86</v>
      </c>
      <c r="D42" s="39">
        <f t="shared" si="1"/>
        <v>16217.317442158357</v>
      </c>
      <c r="E42" s="40">
        <v>0.70175673495683</v>
      </c>
      <c r="P42" s="46"/>
    </row>
    <row r="43" spans="1:16" ht="29.25" customHeight="1" x14ac:dyDescent="0.25">
      <c r="A43" s="20" t="s">
        <v>87</v>
      </c>
      <c r="B43" s="21" t="s">
        <v>88</v>
      </c>
      <c r="C43" s="31" t="s">
        <v>53</v>
      </c>
      <c r="D43" s="39">
        <f t="shared" si="1"/>
        <v>16434.271521651939</v>
      </c>
      <c r="E43" s="40">
        <v>0.71114478492279998</v>
      </c>
      <c r="P43" s="46"/>
    </row>
    <row r="44" spans="1:16" ht="15.75" customHeight="1" x14ac:dyDescent="0.25">
      <c r="A44" s="20" t="s">
        <v>89</v>
      </c>
      <c r="B44" s="21" t="s">
        <v>90</v>
      </c>
      <c r="C44" s="31" t="s">
        <v>28</v>
      </c>
      <c r="D44" s="39">
        <f t="shared" si="1"/>
        <v>13369.795148802721</v>
      </c>
      <c r="E44" s="40">
        <v>0.57853857915337004</v>
      </c>
      <c r="P44" s="46"/>
    </row>
    <row r="45" spans="1:16" ht="15.75" customHeight="1" x14ac:dyDescent="0.25">
      <c r="A45" s="20" t="s">
        <v>91</v>
      </c>
      <c r="B45" s="21" t="s">
        <v>92</v>
      </c>
      <c r="C45" s="31" t="s">
        <v>53</v>
      </c>
      <c r="D45" s="39">
        <f t="shared" si="1"/>
        <v>10468.034335573744</v>
      </c>
      <c r="E45" s="40">
        <v>0.45297341085842002</v>
      </c>
      <c r="P45" s="46"/>
    </row>
    <row r="46" spans="1:16" ht="13.5" customHeight="1" x14ac:dyDescent="0.25">
      <c r="A46" s="20" t="s">
        <v>93</v>
      </c>
      <c r="B46" s="21" t="s">
        <v>94</v>
      </c>
      <c r="C46" s="31" t="s">
        <v>79</v>
      </c>
      <c r="D46" s="39">
        <f t="shared" si="1"/>
        <v>6481.5031248759387</v>
      </c>
      <c r="E46" s="40">
        <v>0.28046799273357997</v>
      </c>
      <c r="P46" s="46"/>
    </row>
    <row r="47" spans="1:16" ht="16.5" customHeight="1" x14ac:dyDescent="0.25">
      <c r="A47" s="20" t="s">
        <v>95</v>
      </c>
      <c r="B47" s="21" t="s">
        <v>96</v>
      </c>
      <c r="C47" s="31" t="s">
        <v>53</v>
      </c>
      <c r="D47" s="39">
        <f t="shared" si="1"/>
        <v>16738.614704365933</v>
      </c>
      <c r="E47" s="40">
        <v>0.72431434141508</v>
      </c>
      <c r="P47" s="46"/>
    </row>
    <row r="48" spans="1:16" ht="15" customHeight="1" x14ac:dyDescent="0.25">
      <c r="A48" s="41" t="s">
        <v>97</v>
      </c>
      <c r="B48" s="21" t="s">
        <v>98</v>
      </c>
      <c r="C48" s="31" t="s">
        <v>86</v>
      </c>
      <c r="D48" s="39">
        <f t="shared" si="1"/>
        <v>14644.400365828573</v>
      </c>
      <c r="E48" s="40">
        <v>0.63369337270349002</v>
      </c>
      <c r="P48" s="46"/>
    </row>
    <row r="49" spans="1:16" ht="15.75" customHeight="1" x14ac:dyDescent="0.25">
      <c r="A49" s="42"/>
      <c r="B49" s="43" t="s">
        <v>99</v>
      </c>
      <c r="C49" s="44"/>
      <c r="D49" s="39">
        <f t="shared" si="1"/>
        <v>137313.57258056919</v>
      </c>
      <c r="E49" s="45">
        <v>5.9418411647353997</v>
      </c>
      <c r="P49" s="46"/>
    </row>
    <row r="50" spans="1:16" ht="15" customHeight="1" x14ac:dyDescent="0.25">
      <c r="A50" s="20" t="s">
        <v>100</v>
      </c>
      <c r="B50" s="21" t="s">
        <v>101</v>
      </c>
      <c r="C50" s="31" t="s">
        <v>53</v>
      </c>
      <c r="D50" s="39">
        <f t="shared" si="1"/>
        <v>9952.7683967759986</v>
      </c>
      <c r="E50" s="40">
        <v>0.43067679218922</v>
      </c>
      <c r="G50" s="46"/>
      <c r="P50" s="46"/>
    </row>
    <row r="51" spans="1:16" ht="15.75" customHeight="1" x14ac:dyDescent="0.25">
      <c r="A51" s="20" t="s">
        <v>102</v>
      </c>
      <c r="B51" s="21" t="s">
        <v>103</v>
      </c>
      <c r="C51" s="31" t="s">
        <v>53</v>
      </c>
      <c r="D51" s="39">
        <f t="shared" si="1"/>
        <v>9952.7683967759986</v>
      </c>
      <c r="E51" s="40">
        <v>0.43067679218922</v>
      </c>
      <c r="G51" s="46"/>
      <c r="P51" s="46"/>
    </row>
    <row r="52" spans="1:16" ht="15" customHeight="1" x14ac:dyDescent="0.25">
      <c r="A52" s="20" t="s">
        <v>104</v>
      </c>
      <c r="B52" s="21" t="s">
        <v>105</v>
      </c>
      <c r="C52" s="31" t="s">
        <v>53</v>
      </c>
      <c r="D52" s="39">
        <f t="shared" si="1"/>
        <v>7593.3927822815504</v>
      </c>
      <c r="E52" s="40">
        <v>0.32858174880921998</v>
      </c>
      <c r="G52" s="46"/>
      <c r="P52" s="46"/>
    </row>
    <row r="53" spans="1:16" ht="15" customHeight="1" x14ac:dyDescent="0.25">
      <c r="A53" s="20" t="s">
        <v>106</v>
      </c>
      <c r="B53" s="21" t="s">
        <v>107</v>
      </c>
      <c r="C53" s="31" t="s">
        <v>108</v>
      </c>
      <c r="D53" s="39">
        <f t="shared" si="1"/>
        <v>14183.372946904396</v>
      </c>
      <c r="E53" s="40">
        <v>0.61374376652578999</v>
      </c>
      <c r="G53" s="46"/>
      <c r="P53" s="46"/>
    </row>
    <row r="54" spans="1:16" ht="17.25" customHeight="1" x14ac:dyDescent="0.25">
      <c r="A54" s="20" t="s">
        <v>109</v>
      </c>
      <c r="B54" s="21" t="s">
        <v>110</v>
      </c>
      <c r="C54" s="31" t="s">
        <v>86</v>
      </c>
      <c r="D54" s="39">
        <f t="shared" si="1"/>
        <v>10007.006916649567</v>
      </c>
      <c r="E54" s="40">
        <v>0.43302380468071999</v>
      </c>
      <c r="G54" s="46"/>
      <c r="P54" s="46"/>
    </row>
    <row r="55" spans="1:16" ht="15" customHeight="1" x14ac:dyDescent="0.25">
      <c r="A55" s="20" t="s">
        <v>111</v>
      </c>
      <c r="B55" s="21" t="s">
        <v>112</v>
      </c>
      <c r="C55" s="31" t="s">
        <v>113</v>
      </c>
      <c r="D55" s="39">
        <f t="shared" si="1"/>
        <v>28312.507373935689</v>
      </c>
      <c r="E55" s="40">
        <v>1.2251405205601</v>
      </c>
      <c r="G55" s="46"/>
      <c r="P55" s="46"/>
    </row>
    <row r="56" spans="1:16" ht="15" customHeight="1" x14ac:dyDescent="0.25">
      <c r="A56" s="20" t="s">
        <v>114</v>
      </c>
      <c r="B56" s="21" t="s">
        <v>115</v>
      </c>
      <c r="C56" s="31" t="s">
        <v>53</v>
      </c>
      <c r="D56" s="39">
        <f t="shared" si="1"/>
        <v>6861.1727639899937</v>
      </c>
      <c r="E56" s="40">
        <v>0.29689708017403998</v>
      </c>
      <c r="G56" s="46"/>
      <c r="P56" s="46"/>
    </row>
    <row r="57" spans="1:16" ht="15" customHeight="1" x14ac:dyDescent="0.25">
      <c r="A57" s="20" t="s">
        <v>116</v>
      </c>
      <c r="B57" s="21" t="s">
        <v>117</v>
      </c>
      <c r="C57" s="31" t="s">
        <v>53</v>
      </c>
      <c r="D57" s="39">
        <f t="shared" si="1"/>
        <v>7593.3927822815504</v>
      </c>
      <c r="E57" s="40">
        <v>0.32858174880921998</v>
      </c>
      <c r="G57" s="46"/>
      <c r="P57" s="46"/>
    </row>
    <row r="58" spans="1:16" ht="15" customHeight="1" x14ac:dyDescent="0.25">
      <c r="A58" s="20" t="s">
        <v>118</v>
      </c>
      <c r="B58" s="21" t="s">
        <v>119</v>
      </c>
      <c r="C58" s="31" t="s">
        <v>53</v>
      </c>
      <c r="D58" s="39">
        <f t="shared" si="1"/>
        <v>4339.0815898750725</v>
      </c>
      <c r="E58" s="40">
        <v>0.18776099931955001</v>
      </c>
      <c r="G58" s="46"/>
      <c r="P58" s="46"/>
    </row>
    <row r="59" spans="1:16" ht="15" customHeight="1" x14ac:dyDescent="0.25">
      <c r="A59" s="20" t="s">
        <v>120</v>
      </c>
      <c r="B59" s="21" t="s">
        <v>121</v>
      </c>
      <c r="C59" s="31" t="s">
        <v>53</v>
      </c>
      <c r="D59" s="39">
        <f t="shared" si="1"/>
        <v>3959.4119507610185</v>
      </c>
      <c r="E59" s="40">
        <v>0.17133191187909</v>
      </c>
      <c r="G59" s="46"/>
      <c r="P59" s="46"/>
    </row>
    <row r="60" spans="1:16" ht="12.75" customHeight="1" x14ac:dyDescent="0.25">
      <c r="A60" s="20" t="s">
        <v>122</v>
      </c>
      <c r="B60" s="21" t="s">
        <v>123</v>
      </c>
      <c r="C60" s="31" t="s">
        <v>86</v>
      </c>
      <c r="D60" s="39">
        <f t="shared" si="1"/>
        <v>3633.9808315203018</v>
      </c>
      <c r="E60" s="40">
        <v>0.15724983693012001</v>
      </c>
      <c r="G60" s="46"/>
      <c r="P60" s="46"/>
    </row>
    <row r="61" spans="1:16" ht="25.5" customHeight="1" x14ac:dyDescent="0.25">
      <c r="A61" s="20" t="s">
        <v>124</v>
      </c>
      <c r="B61" s="21" t="s">
        <v>125</v>
      </c>
      <c r="C61" s="31" t="s">
        <v>15</v>
      </c>
      <c r="D61" s="39">
        <f t="shared" si="1"/>
        <v>7846.2256426715594</v>
      </c>
      <c r="E61" s="40">
        <v>0.33952234753832</v>
      </c>
      <c r="G61" s="46"/>
      <c r="P61" s="46"/>
    </row>
    <row r="62" spans="1:16" ht="25.5" customHeight="1" x14ac:dyDescent="0.25">
      <c r="A62" s="20" t="s">
        <v>126</v>
      </c>
      <c r="B62" s="21" t="s">
        <v>127</v>
      </c>
      <c r="C62" s="31" t="s">
        <v>128</v>
      </c>
      <c r="D62" s="39">
        <f t="shared" si="1"/>
        <v>9030.7135589276459</v>
      </c>
      <c r="E62" s="40">
        <v>0.39077757983382</v>
      </c>
      <c r="G62" s="46"/>
      <c r="P62" s="46"/>
    </row>
    <row r="63" spans="1:16" ht="27" customHeight="1" x14ac:dyDescent="0.25">
      <c r="A63" s="20" t="s">
        <v>129</v>
      </c>
      <c r="B63" s="21" t="s">
        <v>130</v>
      </c>
      <c r="C63" s="31" t="s">
        <v>53</v>
      </c>
      <c r="D63" s="39">
        <f t="shared" si="1"/>
        <v>14047.776647220708</v>
      </c>
      <c r="E63" s="40">
        <v>0.60787623529705004</v>
      </c>
      <c r="G63" s="46"/>
      <c r="P63" s="46"/>
    </row>
    <row r="64" spans="1:16" ht="15.75" customHeight="1" x14ac:dyDescent="0.25">
      <c r="A64" s="47"/>
      <c r="B64" s="48" t="s">
        <v>131</v>
      </c>
      <c r="C64" s="47"/>
      <c r="D64" s="39">
        <f t="shared" si="1"/>
        <v>50833.540051200005</v>
      </c>
      <c r="E64" s="49">
        <v>2.1996720000000001</v>
      </c>
      <c r="P64" s="46"/>
    </row>
    <row r="65" spans="1:16" ht="15" customHeight="1" x14ac:dyDescent="0.25">
      <c r="A65" s="20" t="s">
        <v>132</v>
      </c>
      <c r="B65" s="21" t="s">
        <v>133</v>
      </c>
      <c r="C65" s="31" t="s">
        <v>86</v>
      </c>
      <c r="D65" s="39">
        <f t="shared" si="1"/>
        <v>50833.540051200005</v>
      </c>
      <c r="E65" s="24">
        <v>2.1996720000000001</v>
      </c>
      <c r="P65" s="46"/>
    </row>
    <row r="66" spans="1:16" ht="21.75" customHeight="1" x14ac:dyDescent="0.25">
      <c r="A66" s="50"/>
      <c r="B66" s="51" t="s">
        <v>134</v>
      </c>
      <c r="C66" s="52"/>
      <c r="D66" s="39">
        <f t="shared" si="1"/>
        <v>500172.35028480005</v>
      </c>
      <c r="E66" s="53">
        <v>21.643488000000001</v>
      </c>
      <c r="O66" s="46"/>
      <c r="P66" s="46"/>
    </row>
    <row r="67" spans="1:16" ht="12.75" customHeight="1" x14ac:dyDescent="0.25">
      <c r="E67" s="54"/>
      <c r="P67" s="46"/>
    </row>
  </sheetData>
  <mergeCells count="4">
    <mergeCell ref="D4:E4"/>
    <mergeCell ref="D5:E5"/>
    <mergeCell ref="A6:E6"/>
    <mergeCell ref="A7:E7"/>
  </mergeCells>
  <pageMargins left="0.70866141732282995" right="0.70866141732282995" top="0.74803149606299002" bottom="0.74803149606299002" header="0.31496062992126" footer="0.31496062992126"/>
  <pageSetup paperSize="9" scale="72" fitToHeight="0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тариф 2016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/>
  <cp:keywords/>
  <dc:description/>
  <cp:lastModifiedBy>1</cp:lastModifiedBy>
  <dcterms:created xsi:type="dcterms:W3CDTF">2006-09-16T00:00:00Z</dcterms:created>
  <dcterms:modified xsi:type="dcterms:W3CDTF">2024-05-29T09:34:43Z</dcterms:modified>
  <cp:category/>
</cp:coreProperties>
</file>